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Data Analytics Work\ORIMS Templates\"/>
    </mc:Choice>
  </mc:AlternateContent>
  <bookViews>
    <workbookView xWindow="0" yWindow="0" windowWidth="11625" windowHeight="4245"/>
  </bookViews>
  <sheets>
    <sheet name="General" sheetId="1" r:id="rId1"/>
    <sheet name="Drop-down List" sheetId="7" state="hidden" r:id="rId2"/>
    <sheet name="Balance Sheet" sheetId="2" r:id="rId3"/>
    <sheet name="StatCompIncome" sheetId="3" r:id="rId4"/>
    <sheet name="Retained Earnings" sheetId="6" r:id="rId5"/>
    <sheet name="Growth Assessment" sheetId="4" r:id="rId6"/>
    <sheet name="Consistency Checks" sheetId="8" r:id="rId7"/>
  </sheets>
  <definedNames>
    <definedName name="ID" localSheetId="2" hidden="1">"0577e694-7e14-466c-bb35-91b39f764e56"</definedName>
    <definedName name="ID" localSheetId="6" hidden="1">"b0374ee0-869b-495e-b189-4b11e5df8325"</definedName>
    <definedName name="ID" localSheetId="1" hidden="1">"9c01fc50-63bb-47b6-b11d-10a12a8ccac2"</definedName>
    <definedName name="ID" localSheetId="0" hidden="1">"0fa40f5b-d83b-437c-a627-bd8a013eb13d"</definedName>
    <definedName name="ID" localSheetId="5" hidden="1">"d16d2795-730f-4fd3-898c-abd19642a1a3"</definedName>
    <definedName name="ID" localSheetId="4" hidden="1">"283a11dd-d4dd-4ed9-8d4c-2c8e76771ccf"</definedName>
    <definedName name="ID" localSheetId="3" hidden="1">"3f7ead3b-4a61-458c-ac9d-56bca052c39e"</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6" l="1"/>
  <c r="H10" i="6"/>
  <c r="G10" i="6"/>
  <c r="J8" i="6"/>
  <c r="J9" i="6"/>
  <c r="J10" i="6" l="1"/>
  <c r="J32" i="2"/>
  <c r="D17" i="1" l="1"/>
  <c r="E10" i="8" l="1"/>
  <c r="G30" i="4"/>
  <c r="F30" i="4"/>
  <c r="H29" i="4"/>
  <c r="H28" i="4"/>
  <c r="G24" i="4"/>
  <c r="F24" i="4"/>
  <c r="H23" i="4"/>
  <c r="H22" i="4"/>
  <c r="G18" i="4"/>
  <c r="F18" i="4"/>
  <c r="H17" i="4"/>
  <c r="H16" i="4"/>
  <c r="G12" i="4"/>
  <c r="F12" i="4"/>
  <c r="H11" i="4"/>
  <c r="H10" i="4"/>
  <c r="I17" i="3"/>
  <c r="G17" i="3"/>
  <c r="I13" i="3"/>
  <c r="G13" i="3"/>
  <c r="I10" i="3"/>
  <c r="G10" i="3"/>
  <c r="J35" i="2"/>
  <c r="J33" i="2"/>
  <c r="J27" i="2"/>
  <c r="J17" i="2"/>
  <c r="I27" i="3" l="1"/>
  <c r="I28" i="3" s="1"/>
  <c r="E11" i="8"/>
  <c r="D11" i="8" s="1"/>
  <c r="E9" i="8"/>
  <c r="D9" i="8" s="1"/>
  <c r="H30" i="4"/>
  <c r="H24" i="4"/>
  <c r="H18" i="4"/>
  <c r="H12" i="4"/>
  <c r="G27" i="3"/>
  <c r="G28" i="3" s="1"/>
  <c r="H28" i="3" s="1"/>
  <c r="H26" i="3"/>
  <c r="H18" i="3"/>
  <c r="H9" i="3"/>
  <c r="H17" i="3"/>
  <c r="H8" i="3"/>
  <c r="H24" i="3"/>
  <c r="H16" i="3"/>
  <c r="H23" i="3"/>
  <c r="H15" i="3"/>
  <c r="H12" i="3"/>
  <c r="H19" i="3"/>
  <c r="H10" i="3"/>
  <c r="H25" i="3"/>
  <c r="H22" i="3"/>
  <c r="H14" i="3"/>
  <c r="H21" i="3"/>
  <c r="H13" i="3"/>
  <c r="H20" i="3"/>
  <c r="J38" i="2"/>
  <c r="J40" i="2" s="1"/>
  <c r="E5" i="8" s="1"/>
  <c r="E7" i="8"/>
  <c r="D7" i="8" s="1"/>
  <c r="H27" i="3" l="1"/>
</calcChain>
</file>

<file path=xl/sharedStrings.xml><?xml version="1.0" encoding="utf-8"?>
<sst xmlns="http://schemas.openxmlformats.org/spreadsheetml/2006/main" count="175" uniqueCount="134">
  <si>
    <t>Private and Confidential</t>
  </si>
  <si>
    <t>Institution Name :</t>
  </si>
  <si>
    <t xml:space="preserve"> </t>
  </si>
  <si>
    <t>Reporting Date:</t>
  </si>
  <si>
    <t>Director/Senior Officer I - Name:</t>
  </si>
  <si>
    <t>Director/Senior Officer II/Authorized Person - Name:</t>
  </si>
  <si>
    <t>Director/Senior Officer I - Signature:</t>
  </si>
  <si>
    <t>Director/Senior Officer II/Authorized Person - Signature:</t>
  </si>
  <si>
    <t>Date signed:</t>
  </si>
  <si>
    <t>Statement of Financial Position</t>
  </si>
  <si>
    <r>
      <t>B$</t>
    </r>
    <r>
      <rPr>
        <b/>
        <sz val="10"/>
        <rFont val="Arial"/>
        <family val="2"/>
      </rPr>
      <t xml:space="preserve"> 000s</t>
    </r>
  </si>
  <si>
    <t>1.</t>
  </si>
  <si>
    <t>ASSETS</t>
  </si>
  <si>
    <t>a.</t>
  </si>
  <si>
    <t>Cash</t>
  </si>
  <si>
    <t>b.</t>
  </si>
  <si>
    <t>Accounts Receivables</t>
  </si>
  <si>
    <t>c.</t>
  </si>
  <si>
    <t>Marketable Securities</t>
  </si>
  <si>
    <t>d.</t>
  </si>
  <si>
    <t>Due from Group Companies/Shareholders</t>
  </si>
  <si>
    <t>e.</t>
  </si>
  <si>
    <t>Prepayments</t>
  </si>
  <si>
    <t>f.</t>
  </si>
  <si>
    <t>Other Assets</t>
  </si>
  <si>
    <t>2.</t>
  </si>
  <si>
    <t>TOTAL ASSETS</t>
  </si>
  <si>
    <t>3.</t>
  </si>
  <si>
    <t>LIABILITIES</t>
  </si>
  <si>
    <t>Bank Overdraft</t>
  </si>
  <si>
    <t>Accounts Payable</t>
  </si>
  <si>
    <t xml:space="preserve">   c.</t>
  </si>
  <si>
    <t>Due to Group Companies/Shareholders</t>
  </si>
  <si>
    <t>Due to Clients</t>
  </si>
  <si>
    <t>Accrued Expenses</t>
  </si>
  <si>
    <t>Deferred Income</t>
  </si>
  <si>
    <t>g.</t>
  </si>
  <si>
    <t>Other Liabilities</t>
  </si>
  <si>
    <t>4.</t>
  </si>
  <si>
    <t>TOTAL LIABILITIES</t>
  </si>
  <si>
    <t>5.</t>
  </si>
  <si>
    <t>SHAREHOLDER'S EQUITY</t>
  </si>
  <si>
    <t>6.</t>
  </si>
  <si>
    <t>SHARE CAPITAL</t>
  </si>
  <si>
    <t>No. of Shares</t>
  </si>
  <si>
    <t>Share Value</t>
  </si>
  <si>
    <t>Authorized - Ordinary Shares</t>
  </si>
  <si>
    <t>Issued - Ordinary Shares</t>
  </si>
  <si>
    <t>7.</t>
  </si>
  <si>
    <t>TOTAL SHARE CAPITAL</t>
  </si>
  <si>
    <t>8.</t>
  </si>
  <si>
    <t>CONTRIBUTED SURPLUS</t>
  </si>
  <si>
    <t>9.</t>
  </si>
  <si>
    <t>PROFIT &amp; LOSS ACCOUNT</t>
  </si>
  <si>
    <t>Retained Earnings (Accum. Deficit)</t>
  </si>
  <si>
    <t>Accrued Profits for the Current Year</t>
  </si>
  <si>
    <t>10.</t>
  </si>
  <si>
    <t>TOTAL SHAREHOLDER'S EQUITY</t>
  </si>
  <si>
    <t>11.</t>
  </si>
  <si>
    <t>TOTAL LIABILITIES &amp; SHAREHOLDER'S EQUITY</t>
  </si>
  <si>
    <t>12.</t>
  </si>
  <si>
    <t>MEMORANDUM ITEM</t>
  </si>
  <si>
    <t>Dividends Paid/Payable</t>
  </si>
  <si>
    <t>Statement of Comprehensive Income</t>
  </si>
  <si>
    <t>(Figures in B$ 000s)</t>
  </si>
  <si>
    <t>Current Period</t>
  </si>
  <si>
    <t>% of Assets</t>
  </si>
  <si>
    <t>YTD</t>
  </si>
  <si>
    <t>OPERATING INCOME</t>
  </si>
  <si>
    <t>Commission Income</t>
  </si>
  <si>
    <t>Other Income</t>
  </si>
  <si>
    <t>TOTAL OPERATING INCOME</t>
  </si>
  <si>
    <t>OPERATING EXPENSES</t>
  </si>
  <si>
    <t>Commission Expense</t>
  </si>
  <si>
    <t>Personnel Expenses</t>
  </si>
  <si>
    <t>i.   Base Salaries</t>
  </si>
  <si>
    <t>ii.  Bonuses</t>
  </si>
  <si>
    <t>iii. Other Staff Expenses</t>
  </si>
  <si>
    <t>General Business Expenses</t>
  </si>
  <si>
    <t>i. Government Fees</t>
  </si>
  <si>
    <t>ii. Rent</t>
  </si>
  <si>
    <t>iii. Public Utlities</t>
  </si>
  <si>
    <t>iv. Security Expense</t>
  </si>
  <si>
    <t>v. Staff Training</t>
  </si>
  <si>
    <t>Advertising Expenses</t>
  </si>
  <si>
    <t xml:space="preserve">Professional Fees </t>
  </si>
  <si>
    <t>Directors' Fees</t>
  </si>
  <si>
    <t>Other Expenses</t>
  </si>
  <si>
    <t>TOTAL OPERATING EXPENSES</t>
  </si>
  <si>
    <t>NET INCOME/(LOSS)</t>
  </si>
  <si>
    <t>Growth Assessment</t>
  </si>
  <si>
    <t>(Figures in Actual)</t>
  </si>
  <si>
    <t>Current Quarter</t>
  </si>
  <si>
    <t>Year-To-Date</t>
  </si>
  <si>
    <t>% Change (+/-)</t>
  </si>
  <si>
    <t>I.</t>
  </si>
  <si>
    <t>NUMBER OF EMPLOYEES:</t>
  </si>
  <si>
    <t xml:space="preserve">       Permanent</t>
  </si>
  <si>
    <t xml:space="preserve">      Temporary</t>
  </si>
  <si>
    <t>Total:</t>
  </si>
  <si>
    <t>II.</t>
  </si>
  <si>
    <t>NUMBER OF EMPLOYEES BY TYPE:</t>
  </si>
  <si>
    <t xml:space="preserve">          Management</t>
  </si>
  <si>
    <t xml:space="preserve">     Line Staff</t>
  </si>
  <si>
    <t>III.</t>
  </si>
  <si>
    <t>NUMBER OF BRANCHES:</t>
  </si>
  <si>
    <t xml:space="preserve">             New Providence</t>
  </si>
  <si>
    <t xml:space="preserve">           Family Islands</t>
  </si>
  <si>
    <t>IV.</t>
  </si>
  <si>
    <t>NUMBER OF AGENTS:</t>
  </si>
  <si>
    <t>Notes</t>
  </si>
  <si>
    <t>Retained Earnings</t>
  </si>
  <si>
    <t>Share Capital $</t>
  </si>
  <si>
    <t>Contributed Surplus $</t>
  </si>
  <si>
    <t>Retained Earnings $</t>
  </si>
  <si>
    <t>Total Equity $</t>
  </si>
  <si>
    <t>Balance as at Beginning of Quarter</t>
  </si>
  <si>
    <t xml:space="preserve">Net Gain/Loss </t>
  </si>
  <si>
    <t>Balance as at End of Quarter</t>
  </si>
  <si>
    <t>PSP Number:</t>
  </si>
  <si>
    <t xml:space="preserve">  (mm/yy)</t>
  </si>
  <si>
    <t>CaribPay</t>
  </si>
  <si>
    <t>IslandPay</t>
  </si>
  <si>
    <t>CBI Mobile (Mobile Assist)</t>
  </si>
  <si>
    <t>PSP0002</t>
  </si>
  <si>
    <t>PSP0001</t>
  </si>
  <si>
    <t>PSP0003</t>
  </si>
  <si>
    <t>CONSISTENCY CHECKS for</t>
  </si>
  <si>
    <t>Total Assets = Total Liabilities &amp; Shareholder's Equity</t>
  </si>
  <si>
    <t>Minimum Share Capital Requirement = $50,000</t>
  </si>
  <si>
    <t>Total Share Capital (Balance Sheet) = End of Quarter Share Capital (Retained Earnings)</t>
  </si>
  <si>
    <t>Contributed Surplus (Balance Sheet) = End of Quarter Contributed Surplus (Retained Earnings)</t>
  </si>
  <si>
    <t>Retained Earnings (Balance Sheet) = End of Quarter Retained Earnings (Retained Earnings)</t>
  </si>
  <si>
    <t>The Central Bank of The Bahamas - Financial Return for Electronic Retail Payment Services Providers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</si>
</sst>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mmmyy"/>
    <numFmt numFmtId="165" formatCode="&quot;$&quot;#,##0.00"/>
  </numFmts>
  <fonts count="34" x14ac:knownFonts="1">
    <font>
      <sz val="11"/>
      <color theme="1"/>
      <name val="Calibri"/>
      <family val="2"/>
      <scheme val="minor"/>
    </font>
    <font>
      <sz val="11"/>
      <color theme="1"/>
      <name val="Calibri"/>
      <family val="2"/>
      <scheme val="minor"/>
    </font>
    <font>
      <sz val="12"/>
      <name val="Garamond"/>
      <family val="1"/>
    </font>
    <font>
      <sz val="10"/>
      <name val="Garamond"/>
      <family val="1"/>
    </font>
    <font>
      <b/>
      <sz val="9"/>
      <color indexed="8"/>
      <name val="Arial"/>
      <family val="2"/>
    </font>
    <font>
      <sz val="20"/>
      <name val="Garamond"/>
      <family val="1"/>
    </font>
    <font>
      <b/>
      <sz val="18"/>
      <color indexed="8"/>
      <name val="Garamond"/>
      <family val="1"/>
    </font>
    <font>
      <b/>
      <sz val="20"/>
      <color indexed="8"/>
      <name val="Garamond"/>
      <family val="1"/>
    </font>
    <font>
      <b/>
      <sz val="12"/>
      <name val="Garamond"/>
      <family val="1"/>
    </font>
    <font>
      <b/>
      <sz val="12"/>
      <color indexed="8"/>
      <name val="Garamond"/>
      <family val="1"/>
    </font>
    <font>
      <b/>
      <sz val="12"/>
      <color rgb="FFC00000"/>
      <name val="Garamond"/>
      <family val="1"/>
    </font>
    <font>
      <b/>
      <sz val="12"/>
      <color indexed="61"/>
      <name val="Garamond"/>
      <family val="1"/>
    </font>
    <font>
      <b/>
      <sz val="11"/>
      <name val="Garamond"/>
      <family val="1"/>
    </font>
    <font>
      <b/>
      <sz val="11"/>
      <color indexed="12"/>
      <name val="Garamond"/>
      <family val="1"/>
    </font>
    <font>
      <sz val="11"/>
      <name val="Garamond"/>
      <family val="1"/>
    </font>
    <font>
      <b/>
      <sz val="11"/>
      <color indexed="8"/>
      <name val="Garamond"/>
      <family val="1"/>
    </font>
    <font>
      <b/>
      <sz val="12"/>
      <color indexed="12"/>
      <name val="Garamond"/>
      <family val="1"/>
    </font>
    <font>
      <sz val="11"/>
      <color indexed="8"/>
      <name val="Garamond"/>
      <family val="1"/>
    </font>
    <font>
      <b/>
      <sz val="14"/>
      <color indexed="61"/>
      <name val="Garamond"/>
      <family val="1"/>
    </font>
    <font>
      <sz val="12"/>
      <name val="Arial"/>
      <family val="2"/>
    </font>
    <font>
      <sz val="10"/>
      <name val="Arial"/>
      <family val="2"/>
    </font>
    <font>
      <b/>
      <sz val="14"/>
      <name val="Arial"/>
      <family val="2"/>
    </font>
    <font>
      <b/>
      <sz val="10"/>
      <name val="Arial"/>
      <family val="2"/>
    </font>
    <font>
      <b/>
      <sz val="10"/>
      <color theme="1"/>
      <name val="Arial"/>
      <family val="2"/>
    </font>
    <font>
      <b/>
      <i/>
      <sz val="8"/>
      <name val="Arial"/>
      <family val="2"/>
    </font>
    <font>
      <b/>
      <sz val="12"/>
      <name val="Arial"/>
      <family val="2"/>
    </font>
    <font>
      <b/>
      <sz val="18"/>
      <name val="Garamond"/>
      <family val="1"/>
    </font>
    <font>
      <i/>
      <sz val="10"/>
      <name val="Arial"/>
      <family val="2"/>
    </font>
    <font>
      <b/>
      <sz val="11"/>
      <name val="Times New Roman"/>
      <family val="1"/>
    </font>
    <font>
      <b/>
      <sz val="10"/>
      <name val="Times New Roman"/>
      <family val="1"/>
    </font>
    <font>
      <sz val="11"/>
      <name val="Times New Roman"/>
      <family val="1"/>
    </font>
    <font>
      <b/>
      <sz val="9"/>
      <color rgb="FF000000"/>
      <name val="Arial"/>
      <family val="2"/>
    </font>
    <font>
      <b/>
      <sz val="10"/>
      <color rgb="FFC00000"/>
      <name val="Arial"/>
      <family val="2"/>
    </font>
    <font>
      <sz val="10"/>
      <color indexed="8"/>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indexed="15"/>
        <bgColor indexed="64"/>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FFFFFF"/>
        <bgColor rgb="FF000000"/>
      </patternFill>
    </fill>
    <fill>
      <patternFill patternType="solid">
        <fgColor rgb="FFBFBFBF"/>
        <bgColor rgb="FF000000"/>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cellStyleXfs>
  <cellXfs count="319">
    <xf numFmtId="0" fontId="0" fillId="0" borderId="0" xfId="0"/>
    <xf numFmtId="0" fontId="2" fillId="0" borderId="1" xfId="0" applyFont="1" applyBorder="1" applyProtection="1"/>
    <xf numFmtId="0" fontId="2" fillId="0" borderId="2" xfId="0" applyFont="1" applyBorder="1" applyProtection="1"/>
    <xf numFmtId="0" fontId="3" fillId="0" borderId="2" xfId="0" applyFont="1" applyBorder="1" applyProtection="1"/>
    <xf numFmtId="0" fontId="2" fillId="0" borderId="3" xfId="0" applyFont="1" applyBorder="1" applyProtection="1"/>
    <xf numFmtId="0" fontId="2" fillId="0" borderId="4" xfId="0" applyFont="1" applyBorder="1" applyProtection="1"/>
    <xf numFmtId="0" fontId="4" fillId="0" borderId="0" xfId="0" applyFont="1" applyFill="1" applyBorder="1" applyAlignment="1" applyProtection="1">
      <alignment horizontal="center" vertical="center"/>
    </xf>
    <xf numFmtId="0" fontId="2" fillId="0" borderId="0" xfId="0" applyFont="1" applyBorder="1" applyProtection="1"/>
    <xf numFmtId="0" fontId="2" fillId="0" borderId="5" xfId="0" applyFont="1" applyBorder="1" applyProtection="1"/>
    <xf numFmtId="0" fontId="5" fillId="2" borderId="1" xfId="0" applyFont="1" applyFill="1" applyBorder="1" applyProtection="1"/>
    <xf numFmtId="0" fontId="5" fillId="2" borderId="2" xfId="0" applyFont="1" applyFill="1" applyBorder="1" applyProtection="1"/>
    <xf numFmtId="0" fontId="5" fillId="2" borderId="3" xfId="0" applyFont="1" applyFill="1" applyBorder="1" applyProtection="1"/>
    <xf numFmtId="0" fontId="5" fillId="2" borderId="7" xfId="0" applyFont="1" applyFill="1" applyBorder="1" applyProtection="1"/>
    <xf numFmtId="0" fontId="5" fillId="2" borderId="8" xfId="0" applyFont="1" applyFill="1" applyBorder="1" applyProtection="1"/>
    <xf numFmtId="0" fontId="2" fillId="3" borderId="4" xfId="0" applyFont="1" applyFill="1" applyBorder="1" applyProtection="1"/>
    <xf numFmtId="0" fontId="8" fillId="3" borderId="0" xfId="0" applyFont="1" applyFill="1" applyBorder="1" applyProtection="1"/>
    <xf numFmtId="0" fontId="2" fillId="3" borderId="0" xfId="0" applyFont="1" applyFill="1" applyBorder="1" applyProtection="1"/>
    <xf numFmtId="0" fontId="2" fillId="3" borderId="2" xfId="0" applyFont="1" applyFill="1" applyBorder="1" applyProtection="1"/>
    <xf numFmtId="0" fontId="2" fillId="3" borderId="2" xfId="0" applyFont="1" applyFill="1" applyBorder="1" applyAlignment="1" applyProtection="1">
      <alignment horizontal="center"/>
    </xf>
    <xf numFmtId="0" fontId="2" fillId="3" borderId="5" xfId="0" applyFont="1" applyFill="1" applyBorder="1" applyProtection="1"/>
    <xf numFmtId="0" fontId="9" fillId="3" borderId="0" xfId="0" applyFont="1" applyFill="1" applyBorder="1" applyProtection="1"/>
    <xf numFmtId="0" fontId="9" fillId="3" borderId="0" xfId="0" applyFont="1" applyFill="1" applyBorder="1" applyAlignment="1" applyProtection="1">
      <alignment horizontal="center"/>
    </xf>
    <xf numFmtId="0" fontId="2" fillId="3" borderId="0" xfId="0" applyFont="1" applyFill="1" applyBorder="1" applyAlignment="1" applyProtection="1">
      <alignment horizontal="center"/>
    </xf>
    <xf numFmtId="0" fontId="2" fillId="3" borderId="4" xfId="0" applyFont="1" applyFill="1" applyBorder="1" applyAlignment="1" applyProtection="1">
      <alignment vertical="center"/>
    </xf>
    <xf numFmtId="0" fontId="10" fillId="4" borderId="12" xfId="0" applyFont="1" applyFill="1" applyBorder="1" applyAlignment="1" applyProtection="1">
      <alignment vertical="center"/>
    </xf>
    <xf numFmtId="0" fontId="9" fillId="3" borderId="0" xfId="0" applyFont="1" applyFill="1" applyBorder="1" applyAlignment="1" applyProtection="1">
      <alignment horizontal="left" vertical="center"/>
    </xf>
    <xf numFmtId="164" fontId="10" fillId="4" borderId="12" xfId="0" applyNumberFormat="1" applyFont="1" applyFill="1" applyBorder="1" applyAlignment="1" applyProtection="1">
      <alignment horizontal="left" vertical="center"/>
      <protection locked="0"/>
    </xf>
    <xf numFmtId="0" fontId="2" fillId="3" borderId="0" xfId="0" applyFont="1" applyFill="1" applyBorder="1" applyAlignment="1" applyProtection="1">
      <alignment vertical="center"/>
    </xf>
    <xf numFmtId="0" fontId="11" fillId="3" borderId="0" xfId="0" applyNumberFormat="1"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2" fillId="3" borderId="7" xfId="0" applyFont="1" applyFill="1" applyBorder="1" applyAlignment="1" applyProtection="1">
      <alignment vertical="center"/>
    </xf>
    <xf numFmtId="0" fontId="2" fillId="5" borderId="1" xfId="0" applyFont="1" applyFill="1" applyBorder="1" applyProtection="1"/>
    <xf numFmtId="0" fontId="2" fillId="5" borderId="2" xfId="0" applyFont="1" applyFill="1" applyBorder="1" applyProtection="1"/>
    <xf numFmtId="0" fontId="2" fillId="5" borderId="3" xfId="0" applyFont="1" applyFill="1" applyBorder="1" applyProtection="1"/>
    <xf numFmtId="0" fontId="2" fillId="5" borderId="4" xfId="0" applyFont="1" applyFill="1" applyBorder="1" applyProtection="1"/>
    <xf numFmtId="0" fontId="2" fillId="5" borderId="0" xfId="0" applyFont="1" applyFill="1" applyBorder="1" applyProtection="1"/>
    <xf numFmtId="0" fontId="2" fillId="5" borderId="5" xfId="0" applyFont="1" applyFill="1" applyBorder="1" applyProtection="1"/>
    <xf numFmtId="0" fontId="8" fillId="5" borderId="6" xfId="0" applyFont="1" applyFill="1" applyBorder="1" applyProtection="1"/>
    <xf numFmtId="0" fontId="8" fillId="5" borderId="7" xfId="0" applyFont="1" applyFill="1" applyBorder="1" applyProtection="1"/>
    <xf numFmtId="0" fontId="2" fillId="5" borderId="7" xfId="0" applyFont="1" applyFill="1" applyBorder="1" applyProtection="1"/>
    <xf numFmtId="0" fontId="2" fillId="5" borderId="8" xfId="0" applyFont="1" applyFill="1" applyBorder="1" applyProtection="1"/>
    <xf numFmtId="0" fontId="12" fillId="3" borderId="0" xfId="0" applyFont="1" applyFill="1" applyBorder="1" applyProtection="1"/>
    <xf numFmtId="0" fontId="13" fillId="3" borderId="0" xfId="0" applyFont="1" applyFill="1" applyBorder="1" applyProtection="1"/>
    <xf numFmtId="0" fontId="14" fillId="3" borderId="0" xfId="0" applyFont="1" applyFill="1" applyBorder="1" applyProtection="1"/>
    <xf numFmtId="0" fontId="15" fillId="3" borderId="0" xfId="0" applyFont="1" applyFill="1" applyBorder="1" applyProtection="1"/>
    <xf numFmtId="0" fontId="11" fillId="3" borderId="5" xfId="0" applyFont="1" applyFill="1" applyBorder="1" applyAlignment="1" applyProtection="1">
      <alignment horizontal="center"/>
    </xf>
    <xf numFmtId="0" fontId="16" fillId="3" borderId="0" xfId="0" applyFont="1" applyFill="1" applyBorder="1" applyProtection="1"/>
    <xf numFmtId="0" fontId="17" fillId="3" borderId="0" xfId="0" applyFont="1" applyFill="1" applyBorder="1" applyProtection="1"/>
    <xf numFmtId="0" fontId="17" fillId="3" borderId="7" xfId="0" applyFont="1" applyFill="1" applyBorder="1" applyProtection="1"/>
    <xf numFmtId="0" fontId="18" fillId="3" borderId="0" xfId="0" applyFont="1" applyFill="1" applyBorder="1" applyAlignment="1" applyProtection="1">
      <alignment vertical="top"/>
    </xf>
    <xf numFmtId="0" fontId="19" fillId="3" borderId="0" xfId="0" applyFont="1" applyFill="1" applyBorder="1" applyProtection="1"/>
    <xf numFmtId="0" fontId="2" fillId="3" borderId="3" xfId="0" applyFont="1" applyFill="1" applyBorder="1" applyProtection="1"/>
    <xf numFmtId="0" fontId="8" fillId="2" borderId="1" xfId="0" applyFont="1" applyFill="1" applyBorder="1" applyProtection="1"/>
    <xf numFmtId="0" fontId="2" fillId="2" borderId="2" xfId="0" applyFont="1" applyFill="1" applyBorder="1" applyProtection="1"/>
    <xf numFmtId="0" fontId="2" fillId="2" borderId="3" xfId="0" applyFont="1" applyFill="1" applyBorder="1" applyProtection="1"/>
    <xf numFmtId="0" fontId="8" fillId="2" borderId="4" xfId="0" applyFont="1" applyFill="1" applyBorder="1" applyProtection="1"/>
    <xf numFmtId="0" fontId="2" fillId="2" borderId="0" xfId="0" applyFont="1" applyFill="1" applyBorder="1" applyProtection="1"/>
    <xf numFmtId="0" fontId="2" fillId="2" borderId="5" xfId="0" applyFont="1" applyFill="1" applyBorder="1" applyProtection="1"/>
    <xf numFmtId="0" fontId="2" fillId="2" borderId="4" xfId="0" applyFont="1" applyFill="1" applyBorder="1" applyProtection="1"/>
    <xf numFmtId="0" fontId="8" fillId="2" borderId="0" xfId="0" applyFont="1" applyFill="1" applyBorder="1" applyProtection="1"/>
    <xf numFmtId="0" fontId="2" fillId="2" borderId="6" xfId="0" applyFont="1" applyFill="1" applyBorder="1" applyProtection="1"/>
    <xf numFmtId="0" fontId="2" fillId="2" borderId="7" xfId="0" applyFont="1" applyFill="1" applyBorder="1" applyProtection="1"/>
    <xf numFmtId="0" fontId="2" fillId="2" borderId="8" xfId="0" applyFont="1" applyFill="1" applyBorder="1" applyProtection="1"/>
    <xf numFmtId="0" fontId="20" fillId="0" borderId="0" xfId="3"/>
    <xf numFmtId="0" fontId="20" fillId="0" borderId="0" xfId="3" applyFont="1"/>
    <xf numFmtId="0" fontId="20" fillId="0" borderId="1" xfId="3" applyFont="1" applyFill="1" applyBorder="1"/>
    <xf numFmtId="0" fontId="20" fillId="0" borderId="3" xfId="3" applyFont="1" applyFill="1" applyBorder="1"/>
    <xf numFmtId="0" fontId="20" fillId="0" borderId="4" xfId="3" applyFont="1" applyFill="1" applyBorder="1"/>
    <xf numFmtId="0" fontId="20" fillId="0" borderId="5" xfId="3" applyFont="1" applyFill="1" applyBorder="1"/>
    <xf numFmtId="0" fontId="20" fillId="0" borderId="0" xfId="3" applyFont="1" applyFill="1" applyBorder="1"/>
    <xf numFmtId="0" fontId="20" fillId="7" borderId="13" xfId="3" applyFont="1" applyFill="1" applyBorder="1"/>
    <xf numFmtId="0" fontId="20" fillId="7" borderId="14" xfId="3" applyFont="1" applyFill="1" applyBorder="1"/>
    <xf numFmtId="0" fontId="20" fillId="7" borderId="14" xfId="3" applyFont="1" applyFill="1" applyBorder="1" applyAlignment="1">
      <alignment horizontal="center" vertical="center"/>
    </xf>
    <xf numFmtId="0" fontId="23" fillId="7" borderId="15" xfId="3" applyFont="1" applyFill="1" applyBorder="1" applyAlignment="1">
      <alignment horizontal="center" vertical="center"/>
    </xf>
    <xf numFmtId="0" fontId="20" fillId="7" borderId="16" xfId="3" applyFont="1" applyFill="1" applyBorder="1" applyAlignment="1">
      <alignment horizontal="right"/>
    </xf>
    <xf numFmtId="0" fontId="22" fillId="8" borderId="17" xfId="3" applyFont="1" applyFill="1" applyBorder="1"/>
    <xf numFmtId="0" fontId="22" fillId="8" borderId="14" xfId="3" applyFont="1" applyFill="1" applyBorder="1"/>
    <xf numFmtId="3" fontId="22" fillId="8" borderId="15" xfId="1" applyNumberFormat="1" applyFont="1" applyFill="1" applyBorder="1" applyProtection="1"/>
    <xf numFmtId="0" fontId="20" fillId="0" borderId="0" xfId="3" applyFont="1" applyFill="1" applyBorder="1" applyAlignment="1">
      <alignment horizontal="right"/>
    </xf>
    <xf numFmtId="0" fontId="20" fillId="0" borderId="0" xfId="3" applyFont="1" applyFill="1" applyBorder="1" applyAlignment="1">
      <alignment horizontal="left" indent="1"/>
    </xf>
    <xf numFmtId="0" fontId="20" fillId="0" borderId="18" xfId="3" applyFont="1" applyFill="1" applyBorder="1" applyAlignment="1" applyProtection="1">
      <alignment horizontal="left"/>
      <protection locked="0"/>
    </xf>
    <xf numFmtId="0" fontId="20" fillId="0" borderId="19" xfId="3" applyFont="1" applyFill="1" applyBorder="1"/>
    <xf numFmtId="3" fontId="20" fillId="0" borderId="15" xfId="1" applyNumberFormat="1" applyFont="1" applyFill="1" applyBorder="1" applyProtection="1">
      <protection locked="0"/>
    </xf>
    <xf numFmtId="0" fontId="20" fillId="0" borderId="18" xfId="3" applyFont="1" applyFill="1" applyBorder="1"/>
    <xf numFmtId="0" fontId="22" fillId="0" borderId="13" xfId="0" applyFont="1" applyFill="1" applyBorder="1" applyAlignment="1"/>
    <xf numFmtId="0" fontId="22" fillId="0" borderId="19" xfId="0" applyFont="1" applyFill="1" applyBorder="1" applyAlignment="1"/>
    <xf numFmtId="0" fontId="22" fillId="0" borderId="21" xfId="0" applyFont="1" applyFill="1" applyBorder="1" applyAlignment="1"/>
    <xf numFmtId="0" fontId="22" fillId="0" borderId="22" xfId="0" applyFont="1" applyFill="1" applyBorder="1" applyAlignment="1">
      <alignment horizontal="left" vertical="center"/>
    </xf>
    <xf numFmtId="0" fontId="20" fillId="7" borderId="16" xfId="3" quotePrefix="1" applyFont="1" applyFill="1" applyBorder="1" applyAlignment="1">
      <alignment horizontal="right"/>
    </xf>
    <xf numFmtId="0" fontId="22" fillId="0" borderId="5" xfId="0" applyFont="1" applyFill="1" applyBorder="1" applyAlignment="1">
      <alignment horizontal="left" vertical="center"/>
    </xf>
    <xf numFmtId="3" fontId="20" fillId="0" borderId="23" xfId="1" applyNumberFormat="1" applyFont="1" applyFill="1" applyBorder="1" applyProtection="1">
      <protection locked="0"/>
    </xf>
    <xf numFmtId="0" fontId="20" fillId="0" borderId="22" xfId="3" applyFont="1" applyFill="1" applyBorder="1"/>
    <xf numFmtId="0" fontId="20" fillId="0" borderId="18" xfId="3" applyFont="1" applyFill="1" applyBorder="1" applyAlignment="1">
      <alignment horizontal="right"/>
    </xf>
    <xf numFmtId="0" fontId="20" fillId="0" borderId="24" xfId="3" applyFont="1" applyFill="1" applyBorder="1" applyAlignment="1">
      <alignment horizontal="right"/>
    </xf>
    <xf numFmtId="0" fontId="20" fillId="0" borderId="25" xfId="3" applyFont="1" applyFill="1" applyBorder="1" applyAlignment="1">
      <alignment horizontal="left" indent="1"/>
    </xf>
    <xf numFmtId="0" fontId="22" fillId="0" borderId="17" xfId="3" applyFont="1" applyFill="1" applyBorder="1"/>
    <xf numFmtId="0" fontId="22" fillId="0" borderId="14" xfId="3" applyFont="1" applyFill="1" applyBorder="1"/>
    <xf numFmtId="0" fontId="22" fillId="0" borderId="20" xfId="3" applyFont="1" applyFill="1" applyBorder="1"/>
    <xf numFmtId="3" fontId="22" fillId="0" borderId="15" xfId="1" applyNumberFormat="1" applyFont="1" applyFill="1" applyBorder="1" applyProtection="1"/>
    <xf numFmtId="0" fontId="24" fillId="8" borderId="15" xfId="3" applyFont="1" applyFill="1" applyBorder="1" applyAlignment="1">
      <alignment vertical="center" wrapText="1"/>
    </xf>
    <xf numFmtId="3" fontId="22" fillId="8" borderId="15" xfId="3" applyNumberFormat="1" applyFont="1" applyFill="1" applyBorder="1"/>
    <xf numFmtId="3" fontId="20" fillId="0" borderId="26" xfId="3" applyNumberFormat="1" applyFont="1" applyFill="1" applyBorder="1" applyAlignment="1" applyProtection="1">
      <protection locked="0"/>
    </xf>
    <xf numFmtId="4" fontId="22" fillId="0" borderId="26" xfId="3" applyNumberFormat="1" applyFont="1" applyFill="1" applyBorder="1" applyAlignment="1" applyProtection="1">
      <protection locked="0"/>
    </xf>
    <xf numFmtId="3" fontId="22" fillId="8" borderId="15" xfId="3" applyNumberFormat="1" applyFont="1" applyFill="1" applyBorder="1" applyAlignment="1"/>
    <xf numFmtId="3" fontId="22" fillId="0" borderId="26" xfId="3" applyNumberFormat="1" applyFont="1" applyFill="1" applyBorder="1" applyAlignment="1"/>
    <xf numFmtId="3" fontId="22" fillId="0" borderId="15" xfId="3" applyNumberFormat="1" applyFont="1" applyFill="1" applyBorder="1" applyProtection="1">
      <protection locked="0"/>
    </xf>
    <xf numFmtId="0" fontId="20" fillId="0" borderId="21" xfId="3" applyFont="1" applyFill="1" applyBorder="1"/>
    <xf numFmtId="3" fontId="20" fillId="0" borderId="15" xfId="3" applyNumberFormat="1" applyFont="1" applyFill="1" applyBorder="1" applyProtection="1">
      <protection locked="0"/>
    </xf>
    <xf numFmtId="0" fontId="20" fillId="0" borderId="27" xfId="3" applyFont="1" applyFill="1" applyBorder="1"/>
    <xf numFmtId="0" fontId="20" fillId="0" borderId="25" xfId="3" applyFont="1" applyFill="1" applyBorder="1"/>
    <xf numFmtId="1" fontId="20" fillId="0" borderId="15" xfId="3" applyNumberFormat="1" applyFont="1" applyFill="1" applyBorder="1" applyProtection="1">
      <protection locked="0"/>
    </xf>
    <xf numFmtId="0" fontId="20" fillId="0" borderId="14" xfId="3" applyFont="1" applyFill="1" applyBorder="1"/>
    <xf numFmtId="3" fontId="20" fillId="0" borderId="28" xfId="3" applyNumberFormat="1" applyFont="1" applyFill="1" applyBorder="1"/>
    <xf numFmtId="0" fontId="20" fillId="7" borderId="16" xfId="3" applyFont="1" applyFill="1" applyBorder="1"/>
    <xf numFmtId="0" fontId="20" fillId="8" borderId="17" xfId="3" applyFont="1" applyFill="1" applyBorder="1"/>
    <xf numFmtId="0" fontId="20" fillId="8" borderId="14" xfId="3" applyFont="1" applyFill="1" applyBorder="1"/>
    <xf numFmtId="0" fontId="20" fillId="8" borderId="15" xfId="3" applyFont="1" applyFill="1" applyBorder="1"/>
    <xf numFmtId="0" fontId="20" fillId="0" borderId="19" xfId="3" applyFont="1" applyFill="1" applyBorder="1" applyAlignment="1">
      <alignment horizontal="left" indent="1"/>
    </xf>
    <xf numFmtId="0" fontId="20" fillId="0" borderId="17" xfId="3" applyFont="1" applyFill="1" applyBorder="1"/>
    <xf numFmtId="0" fontId="20" fillId="0" borderId="29" xfId="3" applyFont="1" applyFill="1" applyBorder="1"/>
    <xf numFmtId="0" fontId="20" fillId="7" borderId="23" xfId="3" applyFont="1" applyFill="1" applyBorder="1"/>
    <xf numFmtId="0" fontId="20" fillId="8" borderId="20" xfId="3" applyFont="1" applyFill="1" applyBorder="1"/>
    <xf numFmtId="0" fontId="20" fillId="0" borderId="6" xfId="3" applyFont="1" applyFill="1" applyBorder="1"/>
    <xf numFmtId="0" fontId="20" fillId="0" borderId="7" xfId="3" applyFont="1" applyFill="1" applyBorder="1"/>
    <xf numFmtId="0" fontId="20" fillId="0" borderId="8" xfId="3" applyFont="1" applyFill="1" applyBorder="1"/>
    <xf numFmtId="0" fontId="0" fillId="0" borderId="0" xfId="0" applyBorder="1"/>
    <xf numFmtId="0" fontId="0" fillId="0" borderId="7" xfId="0" applyBorder="1"/>
    <xf numFmtId="0" fontId="0" fillId="0" borderId="1" xfId="0" applyBorder="1"/>
    <xf numFmtId="0" fontId="0" fillId="0" borderId="2" xfId="0" applyBorder="1"/>
    <xf numFmtId="0" fontId="0" fillId="0" borderId="3" xfId="0" applyBorder="1"/>
    <xf numFmtId="0" fontId="0" fillId="0" borderId="4" xfId="0" applyBorder="1"/>
    <xf numFmtId="0" fontId="20" fillId="0" borderId="4" xfId="3" applyFill="1" applyBorder="1"/>
    <xf numFmtId="0" fontId="20" fillId="0" borderId="5" xfId="3" applyFill="1" applyBorder="1"/>
    <xf numFmtId="0" fontId="25" fillId="0" borderId="0" xfId="3" applyFont="1" applyFill="1" applyBorder="1" applyAlignment="1">
      <alignment vertical="center"/>
    </xf>
    <xf numFmtId="0" fontId="26" fillId="0" borderId="0" xfId="3" applyFont="1" applyFill="1" applyBorder="1" applyAlignment="1">
      <alignment horizontal="center" vertical="center"/>
    </xf>
    <xf numFmtId="0" fontId="20" fillId="7" borderId="13" xfId="3" applyFill="1" applyBorder="1"/>
    <xf numFmtId="0" fontId="20" fillId="7" borderId="14" xfId="3" applyFill="1" applyBorder="1"/>
    <xf numFmtId="0" fontId="22" fillId="7" borderId="15" xfId="3" applyFont="1" applyFill="1" applyBorder="1" applyAlignment="1">
      <alignment horizontal="center"/>
    </xf>
    <xf numFmtId="0" fontId="22" fillId="7" borderId="14" xfId="3" applyFont="1" applyFill="1" applyBorder="1" applyAlignment="1">
      <alignment horizontal="center"/>
    </xf>
    <xf numFmtId="0" fontId="22" fillId="7" borderId="16" xfId="3" applyFont="1" applyFill="1" applyBorder="1" applyAlignment="1">
      <alignment horizontal="right"/>
    </xf>
    <xf numFmtId="0" fontId="20" fillId="0" borderId="0" xfId="3" applyFill="1" applyBorder="1"/>
    <xf numFmtId="3" fontId="20" fillId="6" borderId="15" xfId="3" applyNumberFormat="1" applyFont="1" applyFill="1" applyBorder="1" applyProtection="1">
      <protection locked="0"/>
    </xf>
    <xf numFmtId="10" fontId="20" fillId="8" borderId="15" xfId="3" applyNumberFormat="1" applyFont="1" applyFill="1" applyBorder="1" applyAlignment="1" applyProtection="1">
      <alignment horizontal="center"/>
    </xf>
    <xf numFmtId="3" fontId="22" fillId="8" borderId="23" xfId="3" applyNumberFormat="1" applyFont="1" applyFill="1" applyBorder="1" applyProtection="1"/>
    <xf numFmtId="0" fontId="22" fillId="7" borderId="16" xfId="3" quotePrefix="1" applyFont="1" applyFill="1" applyBorder="1" applyAlignment="1">
      <alignment horizontal="right"/>
    </xf>
    <xf numFmtId="3" fontId="22" fillId="0" borderId="23" xfId="3" applyNumberFormat="1" applyFont="1" applyFill="1" applyBorder="1" applyProtection="1"/>
    <xf numFmtId="3" fontId="22" fillId="0" borderId="23" xfId="3" applyNumberFormat="1" applyFont="1" applyFill="1" applyBorder="1" applyAlignment="1" applyProtection="1">
      <alignment horizontal="right"/>
    </xf>
    <xf numFmtId="3" fontId="27" fillId="0" borderId="23" xfId="3" applyNumberFormat="1" applyFont="1" applyFill="1" applyBorder="1" applyProtection="1">
      <protection locked="0"/>
    </xf>
    <xf numFmtId="3" fontId="20" fillId="0" borderId="23" xfId="3" applyNumberFormat="1" applyFont="1" applyFill="1" applyBorder="1" applyAlignment="1" applyProtection="1">
      <alignment horizontal="right"/>
      <protection locked="0"/>
    </xf>
    <xf numFmtId="3" fontId="20" fillId="0" borderId="23" xfId="3" applyNumberFormat="1" applyFont="1" applyFill="1" applyBorder="1" applyProtection="1">
      <protection locked="0"/>
    </xf>
    <xf numFmtId="10" fontId="20" fillId="8" borderId="15" xfId="3" applyNumberFormat="1" applyFont="1" applyFill="1" applyBorder="1" applyAlignment="1" applyProtection="1">
      <alignment horizontal="center"/>
      <protection locked="0"/>
    </xf>
    <xf numFmtId="0" fontId="22" fillId="7" borderId="23" xfId="3" quotePrefix="1" applyFont="1" applyFill="1" applyBorder="1" applyAlignment="1">
      <alignment horizontal="right"/>
    </xf>
    <xf numFmtId="0" fontId="20" fillId="0" borderId="6" xfId="3" applyFill="1" applyBorder="1"/>
    <xf numFmtId="0" fontId="20" fillId="0" borderId="7" xfId="3" applyFill="1" applyBorder="1"/>
    <xf numFmtId="0" fontId="20" fillId="0" borderId="8" xfId="3" applyFill="1" applyBorder="1"/>
    <xf numFmtId="0" fontId="20" fillId="0" borderId="4" xfId="0" applyFont="1" applyFill="1" applyBorder="1"/>
    <xf numFmtId="0" fontId="26" fillId="0" borderId="0" xfId="0" applyFont="1" applyFill="1" applyBorder="1" applyAlignment="1">
      <alignment horizontal="center" vertical="center"/>
    </xf>
    <xf numFmtId="0" fontId="20" fillId="0" borderId="5" xfId="0" applyFont="1" applyFill="1" applyBorder="1"/>
    <xf numFmtId="0" fontId="20" fillId="0" borderId="0" xfId="0" quotePrefix="1" applyFont="1" applyFill="1" applyBorder="1" applyAlignment="1">
      <alignment horizontal="right"/>
    </xf>
    <xf numFmtId="0" fontId="20" fillId="0" borderId="0" xfId="0" applyFont="1" applyFill="1" applyBorder="1" applyAlignment="1">
      <alignment horizontal="right"/>
    </xf>
    <xf numFmtId="0" fontId="20" fillId="0" borderId="0" xfId="0" applyFont="1" applyFill="1" applyBorder="1"/>
    <xf numFmtId="0" fontId="22" fillId="0" borderId="0" xfId="0" applyFont="1" applyFill="1" applyBorder="1"/>
    <xf numFmtId="0" fontId="20" fillId="7" borderId="30" xfId="0" quotePrefix="1" applyFont="1" applyFill="1" applyBorder="1" applyAlignment="1">
      <alignment horizontal="right"/>
    </xf>
    <xf numFmtId="0" fontId="20" fillId="7" borderId="31" xfId="0" quotePrefix="1" applyFont="1" applyFill="1" applyBorder="1" applyAlignment="1">
      <alignment horizontal="right"/>
    </xf>
    <xf numFmtId="0" fontId="20" fillId="7" borderId="31" xfId="0" applyFont="1" applyFill="1" applyBorder="1" applyAlignment="1">
      <alignment horizontal="right"/>
    </xf>
    <xf numFmtId="0" fontId="22" fillId="7" borderId="31" xfId="0" applyFont="1" applyFill="1" applyBorder="1" applyAlignment="1">
      <alignment horizontal="center"/>
    </xf>
    <xf numFmtId="0" fontId="22" fillId="7" borderId="31" xfId="0" applyFont="1" applyFill="1" applyBorder="1"/>
    <xf numFmtId="0" fontId="20" fillId="7" borderId="32" xfId="0" applyFont="1" applyFill="1" applyBorder="1"/>
    <xf numFmtId="0" fontId="20" fillId="7" borderId="33" xfId="0" quotePrefix="1" applyFont="1" applyFill="1" applyBorder="1" applyAlignment="1">
      <alignment horizontal="right"/>
    </xf>
    <xf numFmtId="0" fontId="20" fillId="9" borderId="0" xfId="0" quotePrefix="1" applyFont="1" applyFill="1" applyBorder="1" applyAlignment="1">
      <alignment horizontal="right"/>
    </xf>
    <xf numFmtId="0" fontId="20" fillId="9" borderId="0" xfId="0" applyFont="1" applyFill="1" applyBorder="1" applyAlignment="1">
      <alignment horizontal="right"/>
    </xf>
    <xf numFmtId="0" fontId="20" fillId="0" borderId="0" xfId="0" applyFont="1" applyFill="1" applyBorder="1" applyAlignment="1">
      <alignment horizontal="center"/>
    </xf>
    <xf numFmtId="0" fontId="22" fillId="0" borderId="0" xfId="0" applyFont="1" applyFill="1" applyBorder="1" applyAlignment="1">
      <alignment horizontal="center"/>
    </xf>
    <xf numFmtId="0" fontId="22" fillId="7" borderId="29" xfId="0" applyFont="1" applyFill="1" applyBorder="1" applyAlignment="1">
      <alignment horizontal="right"/>
    </xf>
    <xf numFmtId="0" fontId="22" fillId="7" borderId="29" xfId="0" quotePrefix="1" applyFont="1" applyFill="1" applyBorder="1" applyAlignment="1">
      <alignment horizontal="right"/>
    </xf>
    <xf numFmtId="37" fontId="20" fillId="0" borderId="15" xfId="0" applyNumberFormat="1" applyFont="1" applyFill="1" applyBorder="1" applyAlignment="1" applyProtection="1">
      <alignment horizontal="center"/>
      <protection locked="0"/>
    </xf>
    <xf numFmtId="10" fontId="20" fillId="10" borderId="15" xfId="0" applyNumberFormat="1" applyFont="1" applyFill="1" applyBorder="1" applyAlignment="1" applyProtection="1">
      <alignment horizontal="center"/>
    </xf>
    <xf numFmtId="10" fontId="20" fillId="0" borderId="0" xfId="0" applyNumberFormat="1" applyFont="1" applyFill="1" applyBorder="1" applyProtection="1">
      <protection locked="0"/>
    </xf>
    <xf numFmtId="0" fontId="28" fillId="7" borderId="29" xfId="0" quotePrefix="1" applyFont="1" applyFill="1" applyBorder="1" applyAlignment="1">
      <alignment horizontal="right"/>
    </xf>
    <xf numFmtId="3" fontId="22" fillId="10" borderId="15" xfId="0" applyNumberFormat="1" applyFont="1" applyFill="1" applyBorder="1" applyAlignment="1" applyProtection="1">
      <alignment horizontal="center"/>
    </xf>
    <xf numFmtId="37" fontId="22" fillId="10" borderId="15" xfId="0" applyNumberFormat="1" applyFont="1" applyFill="1" applyBorder="1" applyAlignment="1" applyProtection="1">
      <alignment horizontal="center"/>
    </xf>
    <xf numFmtId="0" fontId="29" fillId="9" borderId="0" xfId="0" quotePrefix="1" applyFont="1" applyFill="1" applyBorder="1" applyAlignment="1">
      <alignment horizontal="right"/>
    </xf>
    <xf numFmtId="0" fontId="22" fillId="9" borderId="0" xfId="0" applyFont="1" applyFill="1" applyBorder="1"/>
    <xf numFmtId="37" fontId="22" fillId="0" borderId="0" xfId="0" applyNumberFormat="1" applyFont="1" applyFill="1" applyBorder="1" applyAlignment="1">
      <alignment horizontal="center"/>
    </xf>
    <xf numFmtId="37" fontId="22" fillId="0" borderId="0" xfId="0" applyNumberFormat="1" applyFont="1" applyFill="1" applyBorder="1" applyAlignment="1" applyProtection="1">
      <alignment horizontal="center"/>
      <protection locked="0"/>
    </xf>
    <xf numFmtId="10" fontId="20" fillId="0" borderId="0" xfId="0" applyNumberFormat="1" applyFont="1" applyFill="1" applyBorder="1" applyAlignment="1" applyProtection="1">
      <alignment horizontal="center"/>
      <protection locked="0"/>
    </xf>
    <xf numFmtId="0" fontId="28" fillId="7" borderId="29" xfId="0" applyFont="1" applyFill="1" applyBorder="1" applyAlignment="1">
      <alignment horizontal="right"/>
    </xf>
    <xf numFmtId="0" fontId="29" fillId="9" borderId="0" xfId="0" applyFont="1" applyFill="1" applyBorder="1" applyAlignment="1">
      <alignment horizontal="right"/>
    </xf>
    <xf numFmtId="0" fontId="20" fillId="9" borderId="0" xfId="0" applyFont="1" applyFill="1" applyBorder="1"/>
    <xf numFmtId="37" fontId="20" fillId="0" borderId="0" xfId="0" applyNumberFormat="1" applyFont="1" applyFill="1" applyBorder="1" applyAlignment="1">
      <alignment horizontal="center"/>
    </xf>
    <xf numFmtId="37" fontId="20" fillId="0" borderId="0" xfId="0" applyNumberFormat="1" applyFont="1" applyFill="1" applyBorder="1"/>
    <xf numFmtId="10" fontId="20" fillId="0" borderId="0" xfId="0" applyNumberFormat="1" applyFont="1" applyFill="1" applyBorder="1"/>
    <xf numFmtId="0" fontId="29" fillId="9" borderId="0" xfId="0" quotePrefix="1" applyFont="1" applyFill="1" applyBorder="1" applyAlignment="1">
      <alignment horizontal="left"/>
    </xf>
    <xf numFmtId="0" fontId="22" fillId="9" borderId="0" xfId="0" applyFont="1" applyFill="1" applyBorder="1" applyAlignment="1">
      <alignment horizontal="left"/>
    </xf>
    <xf numFmtId="0" fontId="20" fillId="9" borderId="0" xfId="0" applyFont="1" applyFill="1" applyBorder="1" applyAlignment="1">
      <alignment horizontal="left"/>
    </xf>
    <xf numFmtId="3" fontId="20" fillId="0" borderId="25" xfId="0" applyNumberFormat="1" applyFont="1" applyFill="1" applyBorder="1" applyAlignment="1" applyProtection="1">
      <alignment horizontal="center"/>
      <protection locked="0"/>
    </xf>
    <xf numFmtId="0" fontId="20" fillId="0" borderId="25" xfId="0" applyFont="1" applyFill="1" applyBorder="1"/>
    <xf numFmtId="0" fontId="22" fillId="9" borderId="18" xfId="0" applyFont="1" applyFill="1" applyBorder="1" applyAlignment="1">
      <alignment horizontal="right"/>
    </xf>
    <xf numFmtId="0" fontId="22" fillId="9" borderId="0" xfId="0" applyFont="1" applyFill="1" applyBorder="1" applyAlignment="1">
      <alignment horizontal="right"/>
    </xf>
    <xf numFmtId="3" fontId="22" fillId="0" borderId="0" xfId="0" applyNumberFormat="1" applyFont="1" applyFill="1" applyBorder="1" applyAlignment="1" applyProtection="1">
      <alignment horizontal="center"/>
    </xf>
    <xf numFmtId="37" fontId="22" fillId="0" borderId="0" xfId="0" applyNumberFormat="1" applyFont="1" applyFill="1" applyBorder="1" applyAlignment="1" applyProtection="1">
      <alignment horizontal="center"/>
    </xf>
    <xf numFmtId="10" fontId="20" fillId="0" borderId="0" xfId="0" applyNumberFormat="1" applyFont="1" applyFill="1" applyBorder="1" applyAlignment="1" applyProtection="1">
      <alignment horizontal="center"/>
    </xf>
    <xf numFmtId="0" fontId="30" fillId="7" borderId="34" xfId="0" applyFont="1" applyFill="1" applyBorder="1" applyAlignment="1">
      <alignment horizontal="right"/>
    </xf>
    <xf numFmtId="0" fontId="20" fillId="9" borderId="7" xfId="0" applyFont="1" applyFill="1" applyBorder="1" applyAlignment="1">
      <alignment horizontal="right"/>
    </xf>
    <xf numFmtId="0" fontId="20" fillId="9" borderId="7" xfId="0" applyFont="1" applyFill="1" applyBorder="1"/>
    <xf numFmtId="0" fontId="20" fillId="0" borderId="7" xfId="0" applyFont="1" applyFill="1" applyBorder="1"/>
    <xf numFmtId="0" fontId="22" fillId="0" borderId="7" xfId="0" applyFont="1" applyFill="1" applyBorder="1"/>
    <xf numFmtId="0" fontId="20" fillId="0" borderId="8" xfId="0" applyFont="1" applyFill="1" applyBorder="1"/>
    <xf numFmtId="0" fontId="20" fillId="0" borderId="6" xfId="0" applyFont="1" applyFill="1" applyBorder="1"/>
    <xf numFmtId="165" fontId="22" fillId="10" borderId="35" xfId="2" applyNumberFormat="1" applyFont="1" applyFill="1" applyBorder="1" applyAlignment="1" applyProtection="1">
      <alignment horizontal="center"/>
    </xf>
    <xf numFmtId="37" fontId="20" fillId="0" borderId="0" xfId="0" applyNumberFormat="1" applyFont="1" applyFill="1" applyBorder="1" applyAlignment="1" applyProtection="1">
      <alignment horizontal="center"/>
      <protection locked="0"/>
    </xf>
    <xf numFmtId="0" fontId="22" fillId="7" borderId="38" xfId="0" applyFont="1" applyFill="1" applyBorder="1" applyAlignment="1">
      <alignment horizontal="center" wrapText="1"/>
    </xf>
    <xf numFmtId="165" fontId="20" fillId="0" borderId="23" xfId="2" applyNumberFormat="1" applyFont="1" applyFill="1" applyBorder="1" applyAlignment="1" applyProtection="1">
      <alignment horizontal="center"/>
      <protection locked="0"/>
    </xf>
    <xf numFmtId="0" fontId="22" fillId="7" borderId="39" xfId="0" applyFont="1" applyFill="1" applyBorder="1" applyAlignment="1">
      <alignment horizontal="center"/>
    </xf>
    <xf numFmtId="165" fontId="20" fillId="10" borderId="40" xfId="2" applyNumberFormat="1" applyFont="1" applyFill="1" applyBorder="1" applyAlignment="1" applyProtection="1">
      <alignment horizontal="center"/>
    </xf>
    <xf numFmtId="165" fontId="20" fillId="10" borderId="41" xfId="2" applyNumberFormat="1" applyFont="1" applyFill="1" applyBorder="1" applyAlignment="1" applyProtection="1">
      <alignment horizontal="center"/>
    </xf>
    <xf numFmtId="10" fontId="20" fillId="0" borderId="5" xfId="0" applyNumberFormat="1" applyFont="1" applyFill="1" applyBorder="1" applyAlignment="1" applyProtection="1">
      <alignment horizontal="center"/>
      <protection locked="0"/>
    </xf>
    <xf numFmtId="0" fontId="8" fillId="6" borderId="1" xfId="0" applyFont="1" applyFill="1" applyBorder="1" applyAlignment="1">
      <alignment horizontal="right"/>
    </xf>
    <xf numFmtId="0" fontId="8" fillId="6" borderId="2" xfId="0" applyFont="1" applyFill="1" applyBorder="1" applyAlignment="1">
      <alignment horizontal="right"/>
    </xf>
    <xf numFmtId="0" fontId="22" fillId="6" borderId="3" xfId="0" applyFont="1" applyFill="1" applyBorder="1" applyAlignment="1">
      <alignment horizontal="right"/>
    </xf>
    <xf numFmtId="0" fontId="8" fillId="6" borderId="4" xfId="0" applyFont="1" applyFill="1" applyBorder="1" applyAlignment="1">
      <alignment horizontal="right"/>
    </xf>
    <xf numFmtId="49" fontId="23" fillId="7" borderId="26" xfId="0" applyNumberFormat="1" applyFont="1" applyFill="1" applyBorder="1" applyAlignment="1" applyProtection="1">
      <alignment horizontal="right"/>
    </xf>
    <xf numFmtId="0" fontId="8" fillId="6" borderId="0" xfId="0" applyFont="1" applyFill="1" applyBorder="1" applyAlignment="1">
      <alignment horizontal="right"/>
    </xf>
    <xf numFmtId="0" fontId="22" fillId="6" borderId="5" xfId="0" applyFont="1" applyFill="1" applyBorder="1" applyAlignment="1">
      <alignment horizontal="right"/>
    </xf>
    <xf numFmtId="49" fontId="32" fillId="7" borderId="23" xfId="0" applyNumberFormat="1" applyFont="1" applyFill="1" applyBorder="1" applyAlignment="1" applyProtection="1">
      <alignment horizontal="right"/>
    </xf>
    <xf numFmtId="164" fontId="32" fillId="7" borderId="23" xfId="0" applyNumberFormat="1" applyFont="1" applyFill="1" applyBorder="1" applyAlignment="1" applyProtection="1">
      <alignment horizontal="right"/>
    </xf>
    <xf numFmtId="0" fontId="22" fillId="6" borderId="0" xfId="0" applyFont="1" applyFill="1" applyBorder="1" applyAlignment="1">
      <alignment horizontal="right"/>
    </xf>
    <xf numFmtId="0" fontId="32" fillId="6" borderId="4" xfId="0" applyFont="1" applyFill="1" applyBorder="1" applyAlignment="1">
      <alignment horizontal="right"/>
    </xf>
    <xf numFmtId="0" fontId="20" fillId="2" borderId="15" xfId="0" applyFont="1" applyFill="1" applyBorder="1"/>
    <xf numFmtId="3" fontId="22" fillId="6" borderId="0" xfId="0" applyNumberFormat="1" applyFont="1" applyFill="1" applyBorder="1" applyAlignment="1">
      <alignment horizontal="right"/>
    </xf>
    <xf numFmtId="3" fontId="33" fillId="2" borderId="15" xfId="0" applyNumberFormat="1" applyFont="1" applyFill="1" applyBorder="1" applyAlignment="1"/>
    <xf numFmtId="0" fontId="20" fillId="6" borderId="15" xfId="0" applyFont="1" applyFill="1" applyBorder="1"/>
    <xf numFmtId="3" fontId="20" fillId="2" borderId="15" xfId="0" applyNumberFormat="1" applyFont="1" applyFill="1" applyBorder="1" applyAlignment="1"/>
    <xf numFmtId="49" fontId="20" fillId="0" borderId="15" xfId="0" applyNumberFormat="1" applyFont="1" applyFill="1" applyBorder="1" applyAlignment="1" applyProtection="1">
      <alignment horizontal="center"/>
    </xf>
    <xf numFmtId="0" fontId="22" fillId="6" borderId="18" xfId="0" applyFont="1" applyFill="1" applyBorder="1" applyAlignment="1">
      <alignment horizontal="right"/>
    </xf>
    <xf numFmtId="49" fontId="20" fillId="0" borderId="15" xfId="0" applyNumberFormat="1" applyFont="1" applyFill="1" applyBorder="1" applyAlignment="1" applyProtection="1">
      <alignment horizontal="right"/>
    </xf>
    <xf numFmtId="0" fontId="20" fillId="2" borderId="26" xfId="0" applyFont="1" applyFill="1" applyBorder="1"/>
    <xf numFmtId="0" fontId="20" fillId="0" borderId="26" xfId="0" applyFont="1" applyFill="1" applyBorder="1"/>
    <xf numFmtId="3" fontId="20" fillId="0" borderId="15" xfId="0" applyNumberFormat="1" applyFont="1" applyFill="1" applyBorder="1" applyAlignment="1"/>
    <xf numFmtId="0" fontId="22" fillId="0" borderId="0" xfId="0" applyFont="1" applyFill="1" applyBorder="1" applyAlignment="1">
      <alignment horizontal="right"/>
    </xf>
    <xf numFmtId="0" fontId="32" fillId="0" borderId="4" xfId="0" applyFont="1" applyFill="1" applyBorder="1" applyAlignment="1">
      <alignment horizontal="right"/>
    </xf>
    <xf numFmtId="0" fontId="20" fillId="0" borderId="15" xfId="0" applyFont="1" applyFill="1" applyBorder="1" applyAlignment="1">
      <alignment wrapText="1"/>
    </xf>
    <xf numFmtId="0" fontId="22" fillId="0" borderId="5" xfId="0" applyFont="1" applyFill="1" applyBorder="1" applyAlignment="1">
      <alignment horizontal="right"/>
    </xf>
    <xf numFmtId="0" fontId="0" fillId="0" borderId="0" xfId="0" applyFill="1"/>
    <xf numFmtId="0" fontId="20" fillId="7" borderId="15" xfId="0" applyFont="1" applyFill="1" applyBorder="1" applyAlignment="1">
      <alignment wrapText="1"/>
    </xf>
    <xf numFmtId="3" fontId="20" fillId="7" borderId="15" xfId="0" applyNumberFormat="1" applyFont="1" applyFill="1" applyBorder="1" applyAlignment="1"/>
    <xf numFmtId="0" fontId="21" fillId="6" borderId="19" xfId="0" applyFont="1" applyFill="1" applyBorder="1" applyAlignment="1">
      <alignment horizontal="right"/>
    </xf>
    <xf numFmtId="0" fontId="32" fillId="6" borderId="6" xfId="0" applyFont="1" applyFill="1" applyBorder="1" applyAlignment="1">
      <alignment horizontal="right"/>
    </xf>
    <xf numFmtId="0" fontId="22" fillId="6" borderId="7" xfId="0" applyFont="1" applyFill="1" applyBorder="1" applyAlignment="1">
      <alignment horizontal="right"/>
    </xf>
    <xf numFmtId="0" fontId="22" fillId="6" borderId="8" xfId="0" applyFont="1" applyFill="1" applyBorder="1" applyAlignment="1">
      <alignment horizontal="right"/>
    </xf>
    <xf numFmtId="0" fontId="0" fillId="0" borderId="0" xfId="0" applyAlignment="1"/>
    <xf numFmtId="37" fontId="20" fillId="0" borderId="17" xfId="0" applyNumberFormat="1" applyFont="1" applyFill="1" applyBorder="1" applyAlignment="1" applyProtection="1">
      <alignment horizontal="center"/>
      <protection locked="0"/>
    </xf>
    <xf numFmtId="165" fontId="20" fillId="0" borderId="15" xfId="2" applyNumberFormat="1" applyFont="1" applyFill="1" applyBorder="1" applyAlignment="1" applyProtection="1">
      <alignment horizontal="center"/>
      <protection locked="0"/>
    </xf>
    <xf numFmtId="165" fontId="20" fillId="10" borderId="42" xfId="2" applyNumberFormat="1" applyFont="1" applyFill="1" applyBorder="1" applyAlignment="1" applyProtection="1">
      <alignment horizontal="center"/>
    </xf>
    <xf numFmtId="3" fontId="22" fillId="2" borderId="15" xfId="0" applyNumberFormat="1" applyFont="1" applyFill="1" applyBorder="1" applyAlignment="1">
      <alignment horizontal="center"/>
    </xf>
    <xf numFmtId="0" fontId="22" fillId="0" borderId="0" xfId="3" applyFont="1" applyFill="1" applyBorder="1"/>
    <xf numFmtId="0" fontId="22" fillId="0" borderId="37" xfId="0" applyNumberFormat="1" applyFont="1" applyFill="1" applyBorder="1" applyAlignment="1" applyProtection="1">
      <alignment horizontal="center"/>
    </xf>
    <xf numFmtId="15" fontId="2" fillId="6" borderId="9" xfId="0" applyNumberFormat="1" applyFont="1" applyFill="1" applyBorder="1" applyAlignment="1" applyProtection="1">
      <alignment horizontal="left"/>
    </xf>
    <xf numFmtId="15" fontId="2" fillId="6" borderId="10" xfId="0" applyNumberFormat="1" applyFont="1" applyFill="1" applyBorder="1" applyAlignment="1" applyProtection="1">
      <alignment horizontal="left"/>
    </xf>
    <xf numFmtId="15" fontId="2" fillId="6" borderId="11" xfId="0" applyNumberFormat="1" applyFont="1" applyFill="1" applyBorder="1" applyAlignment="1" applyProtection="1">
      <alignment horizontal="left"/>
    </xf>
    <xf numFmtId="0" fontId="16" fillId="4" borderId="9" xfId="0" applyFont="1" applyFill="1" applyBorder="1" applyProtection="1">
      <protection locked="0"/>
    </xf>
    <xf numFmtId="0" fontId="16" fillId="4" borderId="10" xfId="0" applyFont="1" applyFill="1" applyBorder="1" applyProtection="1">
      <protection locked="0"/>
    </xf>
    <xf numFmtId="0" fontId="16" fillId="4" borderId="11" xfId="0" applyFont="1" applyFill="1" applyBorder="1" applyProtection="1">
      <protection locked="0"/>
    </xf>
    <xf numFmtId="0" fontId="16" fillId="4" borderId="1" xfId="0" applyFont="1" applyFill="1" applyBorder="1" applyProtection="1">
      <protection locked="0"/>
    </xf>
    <xf numFmtId="0" fontId="16" fillId="4" borderId="2" xfId="0" applyFont="1" applyFill="1" applyBorder="1" applyProtection="1">
      <protection locked="0"/>
    </xf>
    <xf numFmtId="0" fontId="16" fillId="4" borderId="3" xfId="0" applyFont="1" applyFill="1" applyBorder="1" applyProtection="1">
      <protection locked="0"/>
    </xf>
    <xf numFmtId="0" fontId="16" fillId="4" borderId="6" xfId="0" applyFont="1" applyFill="1" applyBorder="1" applyProtection="1">
      <protection locked="0"/>
    </xf>
    <xf numFmtId="0" fontId="16" fillId="4" borderId="7" xfId="0" applyFont="1" applyFill="1" applyBorder="1" applyProtection="1">
      <protection locked="0"/>
    </xf>
    <xf numFmtId="0" fontId="16" fillId="4" borderId="8" xfId="0" applyFont="1" applyFill="1" applyBorder="1" applyProtection="1">
      <protection locked="0"/>
    </xf>
    <xf numFmtId="0" fontId="9" fillId="3" borderId="0" xfId="0" applyFont="1" applyFill="1" applyBorder="1" applyAlignment="1" applyProtection="1">
      <alignment horizontal="left" vertical="center"/>
    </xf>
    <xf numFmtId="0" fontId="9" fillId="3" borderId="5" xfId="0" applyFont="1" applyFill="1" applyBorder="1" applyAlignment="1" applyProtection="1">
      <alignment horizontal="left" vertical="center"/>
    </xf>
    <xf numFmtId="0" fontId="8" fillId="3" borderId="4" xfId="0" applyFont="1" applyFill="1" applyBorder="1"/>
    <xf numFmtId="0" fontId="8" fillId="3" borderId="0" xfId="0" applyFont="1" applyFill="1" applyBorder="1"/>
    <xf numFmtId="0" fontId="16" fillId="4" borderId="9" xfId="0" applyFont="1" applyFill="1" applyBorder="1" applyAlignment="1" applyProtection="1">
      <alignment horizontal="left"/>
      <protection locked="0"/>
    </xf>
    <xf numFmtId="0" fontId="16" fillId="4" borderId="10" xfId="0" applyFont="1" applyFill="1" applyBorder="1" applyAlignment="1" applyProtection="1">
      <alignment horizontal="left"/>
      <protection locked="0"/>
    </xf>
    <xf numFmtId="0" fontId="16" fillId="4" borderId="11" xfId="0" applyFont="1" applyFill="1" applyBorder="1" applyAlignment="1" applyProtection="1">
      <alignment horizontal="left"/>
      <protection locked="0"/>
    </xf>
    <xf numFmtId="0" fontId="16" fillId="4" borderId="1" xfId="0" applyFont="1" applyFill="1" applyBorder="1" applyAlignment="1" applyProtection="1">
      <alignment horizontal="left"/>
      <protection locked="0"/>
    </xf>
    <xf numFmtId="0" fontId="16" fillId="4" borderId="2" xfId="0" applyFont="1" applyFill="1" applyBorder="1" applyAlignment="1" applyProtection="1">
      <alignment horizontal="left"/>
      <protection locked="0"/>
    </xf>
    <xf numFmtId="0" fontId="16" fillId="4" borderId="3" xfId="0" applyFont="1" applyFill="1" applyBorder="1" applyAlignment="1" applyProtection="1">
      <alignment horizontal="left"/>
      <protection locked="0"/>
    </xf>
    <xf numFmtId="0" fontId="16" fillId="4" borderId="6" xfId="0" applyFont="1" applyFill="1" applyBorder="1" applyAlignment="1" applyProtection="1">
      <alignment horizontal="left"/>
      <protection locked="0"/>
    </xf>
    <xf numFmtId="0" fontId="16" fillId="4" borderId="7" xfId="0" applyFont="1" applyFill="1" applyBorder="1" applyAlignment="1" applyProtection="1">
      <alignment horizontal="left"/>
      <protection locked="0"/>
    </xf>
    <xf numFmtId="0" fontId="16" fillId="4" borderId="8" xfId="0" applyFont="1" applyFill="1" applyBorder="1" applyAlignment="1" applyProtection="1">
      <alignment horizontal="left"/>
      <protection locked="0"/>
    </xf>
    <xf numFmtId="0" fontId="6" fillId="2" borderId="4"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4"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7" fillId="2" borderId="6" xfId="0" applyFont="1" applyFill="1" applyBorder="1" applyAlignment="1" applyProtection="1">
      <alignment horizontal="center"/>
    </xf>
    <xf numFmtId="0" fontId="7" fillId="2" borderId="7" xfId="0" applyFont="1" applyFill="1" applyBorder="1" applyAlignment="1" applyProtection="1">
      <alignment horizontal="center"/>
    </xf>
    <xf numFmtId="49" fontId="10" fillId="4" borderId="9" xfId="0" applyNumberFormat="1" applyFont="1" applyFill="1" applyBorder="1" applyAlignment="1" applyProtection="1">
      <alignment horizontal="left" vertical="center"/>
      <protection locked="0"/>
    </xf>
    <xf numFmtId="49" fontId="10" fillId="4" borderId="10" xfId="0" applyNumberFormat="1" applyFont="1" applyFill="1" applyBorder="1" applyAlignment="1" applyProtection="1">
      <alignment horizontal="left" vertical="center"/>
      <protection locked="0"/>
    </xf>
    <xf numFmtId="49" fontId="10" fillId="4" borderId="11" xfId="0" applyNumberFormat="1" applyFont="1" applyFill="1" applyBorder="1" applyAlignment="1" applyProtection="1">
      <alignment horizontal="left" vertical="center"/>
      <protection locked="0"/>
    </xf>
    <xf numFmtId="0" fontId="22" fillId="8" borderId="17" xfId="3" applyFont="1" applyFill="1" applyBorder="1" applyAlignment="1">
      <alignment horizontal="left"/>
    </xf>
    <xf numFmtId="0" fontId="22" fillId="8" borderId="14" xfId="3" applyFont="1" applyFill="1" applyBorder="1" applyAlignment="1">
      <alignment horizontal="left"/>
    </xf>
    <xf numFmtId="0" fontId="22" fillId="8" borderId="20" xfId="3" applyFont="1" applyFill="1" applyBorder="1" applyAlignment="1">
      <alignment horizontal="left"/>
    </xf>
    <xf numFmtId="0" fontId="21" fillId="0" borderId="2" xfId="3" applyFont="1" applyFill="1" applyBorder="1" applyAlignment="1">
      <alignment horizontal="center"/>
    </xf>
    <xf numFmtId="0" fontId="21" fillId="0" borderId="0" xfId="3" applyFont="1" applyFill="1" applyBorder="1" applyAlignment="1">
      <alignment horizontal="center"/>
    </xf>
    <xf numFmtId="0" fontId="22" fillId="7" borderId="14" xfId="3" applyFont="1" applyFill="1" applyBorder="1" applyAlignment="1">
      <alignment horizontal="left" vertical="center"/>
    </xf>
    <xf numFmtId="0" fontId="22" fillId="8" borderId="14" xfId="3" applyFont="1" applyFill="1" applyBorder="1" applyAlignment="1">
      <alignment horizontal="left" vertical="center"/>
    </xf>
    <xf numFmtId="0" fontId="21" fillId="0" borderId="0" xfId="3" applyFont="1" applyFill="1" applyBorder="1" applyAlignment="1">
      <alignment horizontal="center" vertical="center"/>
    </xf>
    <xf numFmtId="0" fontId="25" fillId="0" borderId="0" xfId="3" applyFont="1" applyFill="1" applyBorder="1" applyAlignment="1">
      <alignment horizontal="center" vertical="center"/>
    </xf>
    <xf numFmtId="0" fontId="21" fillId="0" borderId="4"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5" xfId="0" applyFont="1" applyFill="1" applyBorder="1" applyAlignment="1">
      <alignment horizontal="center" vertical="center"/>
    </xf>
    <xf numFmtId="0" fontId="25" fillId="0" borderId="4" xfId="0" applyFont="1" applyFill="1" applyBorder="1" applyAlignment="1">
      <alignment horizontal="center"/>
    </xf>
    <xf numFmtId="0" fontId="25" fillId="0" borderId="0" xfId="0" applyFont="1" applyFill="1" applyBorder="1" applyAlignment="1">
      <alignment horizontal="center"/>
    </xf>
    <xf numFmtId="0" fontId="25" fillId="0" borderId="5" xfId="0" applyFont="1" applyFill="1" applyBorder="1" applyAlignment="1">
      <alignment horizontal="center"/>
    </xf>
    <xf numFmtId="0" fontId="22" fillId="10" borderId="13" xfId="0" applyFont="1" applyFill="1" applyBorder="1" applyAlignment="1">
      <alignment horizontal="left"/>
    </xf>
    <xf numFmtId="0" fontId="22" fillId="10" borderId="21" xfId="0" applyFont="1" applyFill="1" applyBorder="1" applyAlignment="1">
      <alignment horizontal="left"/>
    </xf>
    <xf numFmtId="0" fontId="20" fillId="9" borderId="26" xfId="0" applyFont="1" applyFill="1" applyBorder="1" applyAlignment="1">
      <alignment horizontal="center"/>
    </xf>
    <xf numFmtId="0" fontId="22" fillId="10" borderId="36" xfId="0" applyFont="1" applyFill="1" applyBorder="1" applyAlignment="1">
      <alignment horizontal="left"/>
    </xf>
    <xf numFmtId="0" fontId="22" fillId="10" borderId="37" xfId="0" applyFont="1" applyFill="1" applyBorder="1" applyAlignment="1">
      <alignment horizontal="left"/>
    </xf>
    <xf numFmtId="0" fontId="22" fillId="9" borderId="18" xfId="0" applyFont="1" applyFill="1" applyBorder="1" applyAlignment="1">
      <alignment horizontal="right"/>
    </xf>
    <xf numFmtId="0" fontId="22" fillId="9" borderId="28" xfId="0" applyFont="1" applyFill="1" applyBorder="1" applyAlignment="1">
      <alignment horizontal="right"/>
    </xf>
    <xf numFmtId="0" fontId="22" fillId="10" borderId="18" xfId="0" applyFont="1" applyFill="1" applyBorder="1" applyAlignment="1">
      <alignment horizontal="left"/>
    </xf>
    <xf numFmtId="0" fontId="22" fillId="10" borderId="0" xfId="0" applyFont="1" applyFill="1" applyBorder="1" applyAlignment="1">
      <alignment horizontal="left"/>
    </xf>
    <xf numFmtId="0" fontId="20" fillId="9" borderId="18" xfId="0" applyFont="1" applyFill="1" applyBorder="1" applyAlignment="1">
      <alignment horizontal="center"/>
    </xf>
    <xf numFmtId="0" fontId="20" fillId="9" borderId="28" xfId="0" applyFont="1" applyFill="1" applyBorder="1" applyAlignment="1">
      <alignment horizontal="center"/>
    </xf>
  </cellXfs>
  <cellStyles count="4">
    <cellStyle name="Comma" xfId="1" builtinId="3"/>
    <cellStyle name="Currency" xfId="2" builtinId="4"/>
    <cellStyle name="Normal" xfId="0" builtinId="0"/>
    <cellStyle name="Normal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596900</xdr:colOff>
      <xdr:row>20</xdr:row>
      <xdr:rowOff>47625</xdr:rowOff>
    </xdr:from>
    <xdr:to>
      <xdr:col>14</xdr:col>
      <xdr:colOff>2543</xdr:colOff>
      <xdr:row>22</xdr:row>
      <xdr:rowOff>161925</xdr:rowOff>
    </xdr:to>
    <xdr:sp macro="" textlink="">
      <xdr:nvSpPr>
        <xdr:cNvPr id="2" name="Text Box 17"/>
        <xdr:cNvSpPr txBox="1">
          <a:spLocks noChangeArrowheads="1"/>
        </xdr:cNvSpPr>
      </xdr:nvSpPr>
      <xdr:spPr bwMode="auto">
        <a:xfrm>
          <a:off x="596900" y="4886325"/>
          <a:ext cx="7940043" cy="514350"/>
        </a:xfrm>
        <a:prstGeom prst="rect">
          <a:avLst/>
        </a:prstGeom>
        <a:solidFill>
          <a:schemeClr val="bg1">
            <a:lumMod val="75000"/>
            <a:alpha val="50000"/>
          </a:schemeClr>
        </a:solidFill>
        <a:ln w="0">
          <a:noFill/>
          <a:miter lim="800000"/>
          <a:headEnd/>
          <a:tailEnd/>
        </a:ln>
      </xdr:spPr>
      <xdr:txBody>
        <a:bodyPr vertOverflow="clip" wrap="square" lIns="27432" tIns="22860" rIns="0" bIns="0" anchor="t" upright="1"/>
        <a:lstStyle/>
        <a:p>
          <a:pPr algn="l" rtl="0">
            <a:defRPr sz="1000"/>
          </a:pPr>
          <a:r>
            <a:rPr lang="en-AU" sz="1000" b="1" i="0" strike="noStrike">
              <a:solidFill>
                <a:srgbClr val="000000"/>
              </a:solidFill>
              <a:latin typeface="Arial"/>
              <a:cs typeface="Arial"/>
            </a:rPr>
            <a:t>We certify that the figures in these forms present a true and fair view of the payment service provider's position as at the above reporting date.  We undertake that if there are further material facts affecting the payment service provider's affairs which, in our judgment, should be disclosed, we will promptly advise the Central Bank of The Bahamas.</a:t>
          </a:r>
        </a:p>
      </xdr:txBody>
    </xdr:sp>
    <xdr:clientData/>
  </xdr:twoCellAnchor>
  <xdr:twoCellAnchor>
    <xdr:from>
      <xdr:col>0</xdr:col>
      <xdr:colOff>299719</xdr:colOff>
      <xdr:row>46</xdr:row>
      <xdr:rowOff>66675</xdr:rowOff>
    </xdr:from>
    <xdr:to>
      <xdr:col>7</xdr:col>
      <xdr:colOff>311156</xdr:colOff>
      <xdr:row>52</xdr:row>
      <xdr:rowOff>228600</xdr:rowOff>
    </xdr:to>
    <xdr:sp macro="" textlink="">
      <xdr:nvSpPr>
        <xdr:cNvPr id="3" name="Text Box 19"/>
        <xdr:cNvSpPr txBox="1">
          <a:spLocks noChangeArrowheads="1"/>
        </xdr:cNvSpPr>
      </xdr:nvSpPr>
      <xdr:spPr bwMode="auto">
        <a:xfrm>
          <a:off x="299719" y="11296650"/>
          <a:ext cx="4592962" cy="1590675"/>
        </a:xfrm>
        <a:prstGeom prst="rect">
          <a:avLst/>
        </a:prstGeom>
        <a:solidFill>
          <a:schemeClr val="bg1">
            <a:lumMod val="85000"/>
            <a:alpha val="50000"/>
          </a:schemeClr>
        </a:solidFill>
        <a:ln w="25400">
          <a:noFill/>
          <a:miter lim="800000"/>
          <a:headEnd/>
          <a:tailEnd/>
        </a:ln>
      </xdr:spPr>
      <xdr:txBody>
        <a:bodyPr vertOverflow="clip" wrap="square" lIns="36576" tIns="27432" rIns="0" bIns="0" anchor="t" upright="1"/>
        <a:lstStyle/>
        <a:p>
          <a:pPr algn="l" rtl="0">
            <a:defRPr sz="1000"/>
          </a:pPr>
          <a:r>
            <a:rPr lang="en-AU" sz="1100" b="1" i="0" u="sng" strike="noStrike">
              <a:solidFill>
                <a:srgbClr val="000000"/>
              </a:solidFill>
              <a:latin typeface="Arial Narrow" pitchFamily="34" charset="0"/>
              <a:cs typeface="Arial"/>
            </a:rPr>
            <a:t>Notes on Completion:</a:t>
          </a:r>
        </a:p>
        <a:p>
          <a:pPr algn="l" rtl="0">
            <a:defRPr sz="1000"/>
          </a:pPr>
          <a:endParaRPr lang="en-AU" sz="1100" b="1" i="0" strike="noStrike">
            <a:solidFill>
              <a:srgbClr val="000000"/>
            </a:solidFill>
            <a:latin typeface="Arial Narrow" pitchFamily="34" charset="0"/>
            <a:cs typeface="Arial"/>
          </a:endParaRPr>
        </a:p>
        <a:p>
          <a:pPr algn="l" rtl="0">
            <a:defRPr sz="1000"/>
          </a:pPr>
          <a:r>
            <a:rPr lang="en-AU" sz="1100" b="0" i="0" strike="noStrike">
              <a:solidFill>
                <a:srgbClr val="000000"/>
              </a:solidFill>
              <a:latin typeface="Arial Narrow" pitchFamily="34" charset="0"/>
              <a:cs typeface="Arial"/>
            </a:rPr>
            <a:t>1.   Complete the form </a:t>
          </a:r>
          <a:r>
            <a:rPr lang="en-AU" sz="1100" b="1" i="0" strike="noStrike">
              <a:solidFill>
                <a:sysClr val="windowText" lastClr="000000"/>
              </a:solidFill>
              <a:latin typeface="Arial Narrow" pitchFamily="34" charset="0"/>
              <a:cs typeface="Arial"/>
            </a:rPr>
            <a:t>quarterly</a:t>
          </a:r>
          <a:r>
            <a:rPr lang="en-AU" sz="1100" b="0" i="0" strike="noStrike">
              <a:solidFill>
                <a:srgbClr val="000000"/>
              </a:solidFill>
              <a:latin typeface="Arial Narrow" pitchFamily="34" charset="0"/>
              <a:cs typeface="Arial"/>
            </a:rPr>
            <a:t> as at the last day of each quarter unless otherwise  </a:t>
          </a:r>
        </a:p>
        <a:p>
          <a:pPr algn="l" rtl="0">
            <a:defRPr sz="1000"/>
          </a:pPr>
          <a:r>
            <a:rPr lang="en-AU" sz="1100" b="0" i="0" strike="noStrike" baseline="0">
              <a:solidFill>
                <a:srgbClr val="000000"/>
              </a:solidFill>
              <a:latin typeface="Arial Narrow" pitchFamily="34" charset="0"/>
              <a:cs typeface="Arial"/>
            </a:rPr>
            <a:t>      </a:t>
          </a:r>
          <a:r>
            <a:rPr lang="en-AU" sz="1100" b="0" i="0" strike="noStrike">
              <a:solidFill>
                <a:srgbClr val="000000"/>
              </a:solidFill>
              <a:latin typeface="Arial Narrow" pitchFamily="34" charset="0"/>
              <a:cs typeface="Arial"/>
            </a:rPr>
            <a:t>agreed.</a:t>
          </a:r>
        </a:p>
        <a:p>
          <a:pPr algn="l" rtl="0">
            <a:defRPr sz="1000"/>
          </a:pPr>
          <a:r>
            <a:rPr lang="en-AU" sz="1100" b="0" i="0" strike="noStrike">
              <a:solidFill>
                <a:srgbClr val="000000"/>
              </a:solidFill>
              <a:latin typeface="Arial Narrow" pitchFamily="34" charset="0"/>
              <a:cs typeface="Arial"/>
            </a:rPr>
            <a:t>2.   Where an (*) appears, please give details.</a:t>
          </a:r>
        </a:p>
        <a:p>
          <a:pPr algn="l" rtl="0">
            <a:defRPr sz="1000"/>
          </a:pPr>
          <a:r>
            <a:rPr lang="en-AU" sz="1100" b="0" i="0" strike="noStrike">
              <a:solidFill>
                <a:srgbClr val="000000"/>
              </a:solidFill>
              <a:latin typeface="Arial Narrow" pitchFamily="34" charset="0"/>
              <a:cs typeface="Arial"/>
            </a:rPr>
            <a:t>3.   Amount(s) </a:t>
          </a:r>
          <a:r>
            <a:rPr lang="en-AU" sz="1100" b="1" i="0" strike="noStrike">
              <a:solidFill>
                <a:srgbClr val="000000"/>
              </a:solidFill>
              <a:latin typeface="Arial Narrow" pitchFamily="34" charset="0"/>
              <a:cs typeface="Arial"/>
            </a:rPr>
            <a:t>must</a:t>
          </a:r>
          <a:r>
            <a:rPr lang="en-AU" sz="1100" b="0" i="0" strike="noStrike">
              <a:solidFill>
                <a:srgbClr val="000000"/>
              </a:solidFill>
              <a:latin typeface="Arial Narrow" pitchFamily="34" charset="0"/>
              <a:cs typeface="Arial"/>
            </a:rPr>
            <a:t> be entered to</a:t>
          </a:r>
          <a:r>
            <a:rPr lang="en-AU" sz="1100" b="0" i="0" strike="noStrike" baseline="0">
              <a:solidFill>
                <a:srgbClr val="000000"/>
              </a:solidFill>
              <a:latin typeface="Arial Narrow" pitchFamily="34" charset="0"/>
              <a:cs typeface="Arial"/>
            </a:rPr>
            <a:t> the nearest thousand </a:t>
          </a:r>
          <a:r>
            <a:rPr lang="en-AU" sz="1100" b="0" i="0" strike="noStrike">
              <a:solidFill>
                <a:srgbClr val="000000"/>
              </a:solidFill>
              <a:latin typeface="Arial Narrow" pitchFamily="34" charset="0"/>
              <a:cs typeface="Arial"/>
            </a:rPr>
            <a:t>dollar, omitting </a:t>
          </a:r>
        </a:p>
        <a:p>
          <a:pPr algn="l" rtl="0">
            <a:defRPr sz="1000"/>
          </a:pPr>
          <a:r>
            <a:rPr lang="en-AU" sz="1100" b="0" i="0" strike="noStrike">
              <a:solidFill>
                <a:srgbClr val="000000"/>
              </a:solidFill>
              <a:latin typeface="Arial Narrow" pitchFamily="34" charset="0"/>
              <a:cs typeface="Arial"/>
            </a:rPr>
            <a:t>      decimals.</a:t>
          </a:r>
        </a:p>
        <a:p>
          <a:pPr algn="l" rtl="0">
            <a:defRPr sz="1000"/>
          </a:pPr>
          <a:r>
            <a:rPr lang="en-AU" sz="1100" b="0" i="0" strike="noStrike">
              <a:solidFill>
                <a:srgbClr val="000000"/>
              </a:solidFill>
              <a:latin typeface="Arial Narrow" pitchFamily="34" charset="0"/>
              <a:cs typeface="Arial"/>
            </a:rPr>
            <a:t>4.   Submit the form within </a:t>
          </a:r>
          <a:r>
            <a:rPr lang="en-AU" sz="1100" b="1" i="0" strike="noStrike">
              <a:solidFill>
                <a:srgbClr val="000000"/>
              </a:solidFill>
              <a:latin typeface="Arial Narrow" pitchFamily="34" charset="0"/>
              <a:cs typeface="Arial"/>
            </a:rPr>
            <a:t>twenty-one (21) </a:t>
          </a:r>
          <a:r>
            <a:rPr lang="en-AU" sz="1100" b="0" i="0" strike="noStrike">
              <a:solidFill>
                <a:srgbClr val="000000"/>
              </a:solidFill>
              <a:latin typeface="Arial Narrow" pitchFamily="34" charset="0"/>
              <a:cs typeface="Arial"/>
            </a:rPr>
            <a:t>days of the reporting date via the ORIMS</a:t>
          </a:r>
          <a:r>
            <a:rPr lang="en-AU" sz="1100" b="0" i="0" strike="noStrike" baseline="0">
              <a:solidFill>
                <a:srgbClr val="000000"/>
              </a:solidFill>
              <a:latin typeface="Arial Narrow" pitchFamily="34" charset="0"/>
              <a:cs typeface="Arial"/>
            </a:rPr>
            <a:t>              </a:t>
          </a:r>
        </a:p>
        <a:p>
          <a:pPr algn="l" rtl="0">
            <a:defRPr sz="1000"/>
          </a:pPr>
          <a:r>
            <a:rPr lang="en-AU" sz="1100" b="0" i="0" strike="noStrike" baseline="0">
              <a:solidFill>
                <a:srgbClr val="000000"/>
              </a:solidFill>
              <a:latin typeface="Arial Narrow" pitchFamily="34" charset="0"/>
              <a:cs typeface="Arial"/>
            </a:rPr>
            <a:t>      </a:t>
          </a:r>
          <a:r>
            <a:rPr lang="en-AU" sz="1100" b="0" i="0" strike="noStrike">
              <a:solidFill>
                <a:srgbClr val="000000"/>
              </a:solidFill>
              <a:latin typeface="Arial Narrow" pitchFamily="34" charset="0"/>
              <a:cs typeface="Arial"/>
            </a:rPr>
            <a:t>Portal.</a:t>
          </a:r>
          <a:endParaRPr lang="en-AU" sz="1000" b="1" i="0" strike="noStrike">
            <a:solidFill>
              <a:srgbClr val="000000"/>
            </a:solidFill>
            <a:latin typeface="Arial"/>
            <a:cs typeface="Arial"/>
          </a:endParaRPr>
        </a:p>
        <a:p>
          <a:pPr algn="l" rtl="0">
            <a:defRPr sz="1000"/>
          </a:pPr>
          <a:endParaRPr lang="en-AU" sz="1000" b="1" i="0" strike="noStrike">
            <a:solidFill>
              <a:srgbClr val="000000"/>
            </a:solidFill>
            <a:latin typeface="Arial"/>
            <a:cs typeface="Arial"/>
          </a:endParaRPr>
        </a:p>
        <a:p>
          <a:pPr algn="l" rtl="0">
            <a:defRPr sz="1000"/>
          </a:pPr>
          <a:endParaRPr lang="en-AU" sz="1000" b="1" i="0" strike="noStrike">
            <a:solidFill>
              <a:srgbClr val="000000"/>
            </a:solidFill>
            <a:latin typeface="Arial"/>
            <a:cs typeface="Arial"/>
          </a:endParaRPr>
        </a:p>
        <a:p>
          <a:pPr algn="l" rtl="0">
            <a:defRPr sz="1000"/>
          </a:pPr>
          <a:endParaRPr lang="en-AU" sz="1000" b="1" i="0" strike="noStrike">
            <a:solidFill>
              <a:srgbClr val="000000"/>
            </a:solidFill>
            <a:latin typeface="Arial"/>
            <a:cs typeface="Arial"/>
          </a:endParaRPr>
        </a:p>
        <a:p>
          <a:pPr algn="l" rtl="0">
            <a:defRPr sz="1000"/>
          </a:pPr>
          <a:endParaRPr lang="en-AU" sz="1000" b="0" i="0" strike="noStrike">
            <a:solidFill>
              <a:srgbClr val="000000"/>
            </a:solidFill>
            <a:latin typeface="Arial"/>
            <a:cs typeface="Arial"/>
          </a:endParaRPr>
        </a:p>
        <a:p>
          <a:pPr algn="l" rtl="0">
            <a:defRPr sz="1000"/>
          </a:pPr>
          <a:endParaRPr lang="en-AU" sz="1000" b="0" i="0" strike="noStrike">
            <a:solidFill>
              <a:srgbClr val="000000"/>
            </a:solidFill>
            <a:latin typeface="Arial"/>
            <a:cs typeface="Arial"/>
          </a:endParaRPr>
        </a:p>
      </xdr:txBody>
    </xdr:sp>
    <xdr:clientData/>
  </xdr:twoCellAnchor>
  <xdr:twoCellAnchor>
    <xdr:from>
      <xdr:col>8</xdr:col>
      <xdr:colOff>161925</xdr:colOff>
      <xdr:row>46</xdr:row>
      <xdr:rowOff>20956</xdr:rowOff>
    </xdr:from>
    <xdr:to>
      <xdr:col>14</xdr:col>
      <xdr:colOff>504824</xdr:colOff>
      <xdr:row>57</xdr:row>
      <xdr:rowOff>76200</xdr:rowOff>
    </xdr:to>
    <xdr:sp macro="" textlink="">
      <xdr:nvSpPr>
        <xdr:cNvPr id="4" name="Text Box 35"/>
        <xdr:cNvSpPr txBox="1">
          <a:spLocks noChangeArrowheads="1"/>
        </xdr:cNvSpPr>
      </xdr:nvSpPr>
      <xdr:spPr bwMode="auto">
        <a:xfrm>
          <a:off x="5353050" y="11250931"/>
          <a:ext cx="4000499" cy="2674619"/>
        </a:xfrm>
        <a:prstGeom prst="rect">
          <a:avLst/>
        </a:prstGeom>
        <a:solidFill>
          <a:schemeClr val="bg1">
            <a:lumMod val="85000"/>
            <a:alpha val="50000"/>
          </a:schemeClr>
        </a:solidFill>
        <a:ln w="25400">
          <a:noFill/>
          <a:miter lim="800000"/>
          <a:headEnd/>
          <a:tailEnd/>
        </a:ln>
      </xdr:spPr>
      <xdr:txBody>
        <a:bodyPr vertOverflow="clip" wrap="square" lIns="27432" tIns="22860" rIns="0" bIns="2286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AU" sz="1100" b="1" i="0" u="sng" strike="noStrike" kern="0" cap="none" spc="0" normalizeH="0" baseline="0" noProof="0">
              <a:ln>
                <a:noFill/>
              </a:ln>
              <a:solidFill>
                <a:sysClr val="windowText" lastClr="000000"/>
              </a:solidFill>
              <a:effectLst/>
              <a:uLnTx/>
              <a:uFillTx/>
              <a:latin typeface="Arial Narrow" pitchFamily="34" charset="0"/>
              <a:ea typeface="+mn-ea"/>
              <a:cs typeface="+mn-cs"/>
            </a:rPr>
            <a:t>Submission Instructions:</a:t>
          </a:r>
          <a:endParaRPr kumimoji="0" lang="en-US" sz="1100" b="0" i="0" u="none" strike="noStrike" kern="0" cap="none" spc="0" normalizeH="0" baseline="0" noProof="0">
            <a:ln>
              <a:noFill/>
            </a:ln>
            <a:solidFill>
              <a:sysClr val="windowText" lastClr="000000"/>
            </a:solidFill>
            <a:effectLst/>
            <a:uLnTx/>
            <a:uFillTx/>
            <a:latin typeface="Arial Narrow" pitchFamily="34" charset="0"/>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Text" lastClr="000000"/>
            </a:solidFill>
            <a:effectLst/>
            <a:uLnTx/>
            <a:uFillTx/>
            <a:latin typeface="Arial Narrow" pitchFamily="34" charset="0"/>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sysClr val="windowText" lastClr="000000"/>
              </a:solidFill>
              <a:effectLst/>
              <a:uLnTx/>
              <a:uFillTx/>
              <a:latin typeface="Arial Narrow" pitchFamily="34" charset="0"/>
              <a:ea typeface="+mn-ea"/>
              <a:cs typeface="+mn-cs"/>
            </a:rPr>
            <a:t>Please refer to the submission instructions.  If you have any technical difficulties completing the schedule, please forward all queries to: </a:t>
          </a:r>
          <a:endParaRPr kumimoji="0" lang="en-US" sz="1100" b="0" i="0" u="none" strike="noStrike" kern="0" cap="none" spc="0" normalizeH="0" baseline="0" noProof="0">
            <a:ln>
              <a:noFill/>
            </a:ln>
            <a:solidFill>
              <a:sysClr val="windowText" lastClr="000000"/>
            </a:solidFill>
            <a:effectLst/>
            <a:uLnTx/>
            <a:uFillTx/>
            <a:latin typeface="Arial Narrow" pitchFamily="34" charset="0"/>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Arial Narrow" panose="020B0606020202030204" pitchFamily="34" charset="0"/>
              <a:ea typeface="+mn-ea"/>
              <a:cs typeface="+mn-cs"/>
            </a:rPr>
            <a:t>orimshelp@centralbankbahamas.com</a:t>
          </a:r>
          <a:endParaRPr kumimoji="0" lang="en-US" sz="11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mn-cs"/>
          </a:endParaRPr>
        </a:p>
        <a:p>
          <a:pPr marL="0" marR="0" lvl="0" indent="0" defTabSz="914400" rtl="0" eaLnBrk="1" fontAlgn="base"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ysClr val="windowText" lastClr="000000"/>
            </a:solidFill>
            <a:effectLst/>
            <a:uLnTx/>
            <a:uFillTx/>
            <a:latin typeface="Arial Narrow" pitchFamily="34" charset="0"/>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Text" lastClr="000000"/>
              </a:solidFill>
              <a:effectLst/>
              <a:uLnTx/>
              <a:uFillTx/>
              <a:latin typeface="Arial Narrow" pitchFamily="34" charset="0"/>
              <a:ea typeface="+mn-ea"/>
              <a:cs typeface="+mn-cs"/>
            </a:rPr>
            <a:t>PLEASE PRINT THIS PAGE ONLY, SIGN AND SUBMIT VIA THE ORIMS PORTAL.</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Text" lastClr="000000"/>
            </a:solidFill>
            <a:effectLst/>
            <a:uLnTx/>
            <a:uFillTx/>
            <a:latin typeface="Arial Narrow" pitchFamily="34" charset="0"/>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AU" sz="1100" b="1" i="0" u="sng" strike="noStrike" kern="0" cap="none" spc="0" normalizeH="0" baseline="0" noProof="0">
              <a:ln>
                <a:noFill/>
              </a:ln>
              <a:solidFill>
                <a:sysClr val="windowText" lastClr="000000"/>
              </a:solidFill>
              <a:effectLst/>
              <a:uLnTx/>
              <a:uFillTx/>
              <a:latin typeface="Arial Narrow" panose="020B0606020202030204" pitchFamily="34" charset="0"/>
              <a:ea typeface="+mn-ea"/>
              <a:cs typeface="+mn-cs"/>
            </a:rPr>
            <a:t>Resubmission Instructions:</a:t>
          </a:r>
          <a:endParaRPr kumimoji="0" lang="en-US" sz="11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mn-cs"/>
            </a:rPr>
            <a:t>Should a resubmission of the financial returns be required, a </a:t>
          </a:r>
          <a:r>
            <a:rPr kumimoji="0" lang="en-US" sz="1100" b="1" i="1" u="sng" strike="noStrike" kern="0" cap="none" spc="0" normalizeH="0" baseline="0" noProof="0">
              <a:ln>
                <a:noFill/>
              </a:ln>
              <a:solidFill>
                <a:sysClr val="windowText" lastClr="000000"/>
              </a:solidFill>
              <a:effectLst/>
              <a:uLnTx/>
              <a:uFillTx/>
              <a:latin typeface="Arial Narrow" panose="020B0606020202030204" pitchFamily="34" charset="0"/>
              <a:ea typeface="+mn-ea"/>
              <a:cs typeface="+mn-cs"/>
            </a:rPr>
            <a:t>request for resubmission</a:t>
          </a:r>
          <a:r>
            <a:rPr kumimoji="0" lang="en-US" sz="11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mn-cs"/>
            </a:rPr>
            <a:t> via the </a:t>
          </a:r>
          <a:r>
            <a:rPr kumimoji="0" lang="en-US" sz="11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mn-cs"/>
            </a:rPr>
            <a:t>ORIMS Portal</a:t>
          </a:r>
          <a:r>
            <a:rPr kumimoji="0" lang="en-US" sz="11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mn-cs"/>
            </a:rPr>
            <a:t> is required. Once the request has been granted, the finanical return </a:t>
          </a:r>
          <a:r>
            <a:rPr kumimoji="0" lang="en-US" sz="11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mn-cs"/>
            </a:rPr>
            <a:t>must</a:t>
          </a:r>
          <a:r>
            <a:rPr kumimoji="0" lang="en-US" sz="11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mn-cs"/>
            </a:rPr>
            <a:t> be uploaded into the ORIMS Portal.</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mn-cs"/>
            </a:rPr>
            <a:t>Also, this page </a:t>
          </a:r>
          <a:r>
            <a:rPr kumimoji="0" lang="en-US" sz="11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mn-cs"/>
            </a:rPr>
            <a:t>must</a:t>
          </a:r>
          <a:r>
            <a:rPr kumimoji="0" lang="en-US" sz="11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mn-cs"/>
            </a:rPr>
            <a:t> be printed, signed and returned via the ORIMS Portal.</a:t>
          </a:r>
        </a:p>
      </xdr:txBody>
    </xdr:sp>
    <xdr:clientData/>
  </xdr:twoCellAnchor>
  <xdr:twoCellAnchor editAs="oneCell">
    <xdr:from>
      <xdr:col>5</xdr:col>
      <xdr:colOff>485775</xdr:colOff>
      <xdr:row>0</xdr:row>
      <xdr:rowOff>66675</xdr:rowOff>
    </xdr:from>
    <xdr:to>
      <xdr:col>8</xdr:col>
      <xdr:colOff>314325</xdr:colOff>
      <xdr:row>8</xdr:row>
      <xdr:rowOff>66675</xdr:rowOff>
    </xdr:to>
    <xdr:pic>
      <xdr:nvPicPr>
        <xdr:cNvPr id="5" name="Picture 4"/>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33775" y="66675"/>
          <a:ext cx="1657350" cy="1600200"/>
        </a:xfrm>
        <a:prstGeom prst="rect">
          <a:avLst/>
        </a:prstGeom>
      </xdr:spPr>
    </xdr:pic>
    <xdr:clientData/>
  </xdr:twoCellAnchor>
  <xdr:twoCellAnchor>
    <xdr:from>
      <xdr:col>0</xdr:col>
      <xdr:colOff>577850</xdr:colOff>
      <xdr:row>33</xdr:row>
      <xdr:rowOff>38101</xdr:rowOff>
    </xdr:from>
    <xdr:to>
      <xdr:col>13</xdr:col>
      <xdr:colOff>593093</xdr:colOff>
      <xdr:row>35</xdr:row>
      <xdr:rowOff>123825</xdr:rowOff>
    </xdr:to>
    <xdr:sp macro="" textlink="">
      <xdr:nvSpPr>
        <xdr:cNvPr id="6" name="Text Box 17"/>
        <xdr:cNvSpPr txBox="1">
          <a:spLocks noChangeArrowheads="1"/>
        </xdr:cNvSpPr>
      </xdr:nvSpPr>
      <xdr:spPr bwMode="auto">
        <a:xfrm>
          <a:off x="577850" y="7591426"/>
          <a:ext cx="7940043" cy="485774"/>
        </a:xfrm>
        <a:prstGeom prst="rect">
          <a:avLst/>
        </a:prstGeom>
        <a:solidFill>
          <a:schemeClr val="bg1">
            <a:lumMod val="75000"/>
            <a:alpha val="50000"/>
          </a:schemeClr>
        </a:solidFill>
        <a:ln w="0">
          <a:noFill/>
          <a:miter lim="800000"/>
          <a:headEnd/>
          <a:tailEnd/>
        </a:ln>
      </xdr:spPr>
      <xdr:txBody>
        <a:bodyPr vertOverflow="clip" wrap="square" lIns="27432" tIns="22860" rIns="0" bIns="0" anchor="t" upright="1"/>
        <a:lstStyle/>
        <a:p>
          <a:pPr algn="l" rtl="0">
            <a:defRPr sz="1000"/>
          </a:pPr>
          <a:r>
            <a:rPr lang="en-AU" sz="1000" b="1" i="0" strike="noStrike">
              <a:solidFill>
                <a:srgbClr val="000000"/>
              </a:solidFill>
              <a:latin typeface="Arial"/>
              <a:cs typeface="Arial"/>
            </a:rPr>
            <a:t>We certify that the </a:t>
          </a:r>
          <a:r>
            <a:rPr lang="en-AU" sz="1000" b="1" i="1" u="sng" strike="noStrike">
              <a:solidFill>
                <a:srgbClr val="000000"/>
              </a:solidFill>
              <a:latin typeface="Arial"/>
              <a:cs typeface="Arial"/>
            </a:rPr>
            <a:t>re-submission</a:t>
          </a:r>
          <a:r>
            <a:rPr lang="en-AU" sz="1000" b="1" i="0" strike="noStrike">
              <a:solidFill>
                <a:srgbClr val="000000"/>
              </a:solidFill>
              <a:latin typeface="Arial"/>
              <a:cs typeface="Arial"/>
            </a:rPr>
            <a:t> of figures in these forms present a true and fair view of the payment service provider's position as at the above reporting date.  We undertake that if there are further material facts affecting the </a:t>
          </a:r>
          <a:r>
            <a:rPr lang="en-AU" sz="1000" b="1" i="0" strike="noStrike">
              <a:solidFill>
                <a:srgbClr val="000000"/>
              </a:solidFill>
              <a:latin typeface="Arial"/>
              <a:ea typeface="+mn-ea"/>
              <a:cs typeface="Arial"/>
            </a:rPr>
            <a:t>payment service provider's</a:t>
          </a:r>
          <a:r>
            <a:rPr lang="en-AU" sz="1000" b="1" i="0" strike="noStrike">
              <a:solidFill>
                <a:srgbClr val="000000"/>
              </a:solidFill>
              <a:latin typeface="Arial"/>
              <a:cs typeface="Arial"/>
            </a:rPr>
            <a:t> affairs which, in our judgment, should be disclosed, we will promptly advise the Central Bank of The Bahamas.</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266700</xdr:colOff>
          <xdr:row>1</xdr:row>
          <xdr:rowOff>19050</xdr:rowOff>
        </xdr:from>
        <xdr:to>
          <xdr:col>5</xdr:col>
          <xdr:colOff>0</xdr:colOff>
          <xdr:row>2</xdr:row>
          <xdr:rowOff>180975</xdr:rowOff>
        </xdr:to>
        <xdr:sp macro="" textlink="">
          <xdr:nvSpPr>
            <xdr:cNvPr id="7169" name="Button 1" hidden="1">
              <a:extLst>
                <a:ext uri="{63B3BB69-23CF-44E3-9099-C40C66FF867C}">
                  <a14:compatExt spid="_x0000_s7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n-AU" sz="900" b="1" i="0" u="none" strike="noStrike" baseline="0">
                  <a:solidFill>
                    <a:srgbClr val="000000"/>
                  </a:solidFill>
                  <a:latin typeface="Arial"/>
                  <a:cs typeface="Arial"/>
                </a:rPr>
                <a:t>HOME</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showGridLines="0" tabSelected="1" topLeftCell="A16" workbookViewId="0">
      <selection activeCell="A13" sqref="A13:J13"/>
    </sheetView>
  </sheetViews>
  <sheetFormatPr defaultRowHeight="15" x14ac:dyDescent="0.25"/>
  <cols>
    <col min="15" max="15" width="23.140625" customWidth="1"/>
  </cols>
  <sheetData>
    <row r="1" spans="1:15" ht="15.75" x14ac:dyDescent="0.25">
      <c r="A1" s="1"/>
      <c r="B1" s="2"/>
      <c r="C1" s="3"/>
      <c r="D1" s="2"/>
      <c r="E1" s="2"/>
      <c r="F1" s="2"/>
      <c r="G1" s="2"/>
      <c r="H1" s="2"/>
      <c r="I1" s="2"/>
      <c r="J1" s="2"/>
      <c r="K1" s="2"/>
      <c r="L1" s="2"/>
      <c r="M1" s="2"/>
      <c r="N1" s="2"/>
      <c r="O1" s="4"/>
    </row>
    <row r="2" spans="1:15" ht="15.75" x14ac:dyDescent="0.25">
      <c r="A2" s="5"/>
      <c r="B2" s="6"/>
      <c r="C2" s="6"/>
      <c r="D2" s="7"/>
      <c r="E2" s="7"/>
      <c r="F2" s="7"/>
      <c r="G2" s="7"/>
      <c r="H2" s="7"/>
      <c r="I2" s="7"/>
      <c r="J2" s="7"/>
      <c r="K2" s="7"/>
      <c r="L2" s="7"/>
      <c r="M2" s="7"/>
      <c r="N2" s="7"/>
      <c r="O2" s="8"/>
    </row>
    <row r="3" spans="1:15" ht="15.75" x14ac:dyDescent="0.25">
      <c r="A3" s="5"/>
      <c r="B3" s="6"/>
      <c r="C3" s="6"/>
      <c r="D3" s="7"/>
      <c r="E3" s="7"/>
      <c r="F3" s="7"/>
      <c r="G3" s="7"/>
      <c r="H3" s="7"/>
      <c r="I3" s="7"/>
      <c r="J3" s="7"/>
      <c r="K3" s="7"/>
      <c r="L3" s="7"/>
      <c r="M3" s="7"/>
      <c r="N3" s="7"/>
      <c r="O3" s="8"/>
    </row>
    <row r="4" spans="1:15" ht="15.75" x14ac:dyDescent="0.25">
      <c r="A4" s="5"/>
      <c r="B4" s="7"/>
      <c r="C4" s="7"/>
      <c r="D4" s="7"/>
      <c r="E4" s="7"/>
      <c r="F4" s="7"/>
      <c r="G4" s="7"/>
      <c r="H4" s="7"/>
      <c r="I4" s="7"/>
      <c r="J4" s="7"/>
      <c r="K4" s="7"/>
      <c r="L4" s="7"/>
      <c r="M4" s="7"/>
      <c r="N4" s="7"/>
      <c r="O4" s="8"/>
    </row>
    <row r="5" spans="1:15" ht="15.75" x14ac:dyDescent="0.25">
      <c r="A5" s="5"/>
      <c r="B5" s="7"/>
      <c r="C5" s="7"/>
      <c r="D5" s="7"/>
      <c r="E5" s="7"/>
      <c r="F5" s="7"/>
      <c r="G5" s="7"/>
      <c r="H5" s="7"/>
      <c r="I5" s="7"/>
      <c r="J5" s="7"/>
      <c r="K5" s="7"/>
      <c r="L5" s="7"/>
      <c r="M5" s="7"/>
      <c r="N5" s="7"/>
      <c r="O5" s="8"/>
    </row>
    <row r="6" spans="1:15" ht="15.75" x14ac:dyDescent="0.25">
      <c r="A6" s="5"/>
      <c r="B6" s="7"/>
      <c r="C6" s="7"/>
      <c r="D6" s="7"/>
      <c r="E6" s="7"/>
      <c r="F6" s="7"/>
      <c r="G6" s="7"/>
      <c r="H6" s="7"/>
      <c r="I6" s="7"/>
      <c r="J6" s="7"/>
      <c r="K6" s="7"/>
      <c r="L6" s="7"/>
      <c r="M6" s="7"/>
      <c r="N6" s="7"/>
      <c r="O6" s="8"/>
    </row>
    <row r="7" spans="1:15" ht="15.75" x14ac:dyDescent="0.25">
      <c r="A7" s="5"/>
      <c r="B7" s="7"/>
      <c r="C7" s="7"/>
      <c r="D7" s="7"/>
      <c r="E7" s="7"/>
      <c r="F7" s="7"/>
      <c r="G7" s="7"/>
      <c r="H7" s="7"/>
      <c r="I7" s="7"/>
      <c r="J7" s="7"/>
      <c r="K7" s="7"/>
      <c r="L7" s="7"/>
      <c r="M7" s="7"/>
      <c r="N7" s="7"/>
      <c r="O7" s="8"/>
    </row>
    <row r="8" spans="1:15" ht="15.75" x14ac:dyDescent="0.25">
      <c r="A8" s="5"/>
      <c r="B8" s="7"/>
      <c r="C8" s="7"/>
      <c r="D8" s="7"/>
      <c r="E8" s="7"/>
      <c r="F8" s="7"/>
      <c r="G8" s="7"/>
      <c r="H8" s="7"/>
      <c r="I8" s="7"/>
      <c r="J8" s="7"/>
      <c r="K8" s="7"/>
      <c r="L8" s="7"/>
      <c r="M8" s="7"/>
      <c r="N8" s="7"/>
      <c r="O8" s="8"/>
    </row>
    <row r="9" spans="1:15" ht="16.5" thickBot="1" x14ac:dyDescent="0.3">
      <c r="A9" s="5"/>
      <c r="B9" s="7"/>
      <c r="C9" s="7"/>
      <c r="D9" s="7"/>
      <c r="E9" s="7"/>
      <c r="F9" s="7"/>
      <c r="G9" s="7"/>
      <c r="H9" s="7"/>
      <c r="I9" s="7"/>
      <c r="J9" s="7"/>
      <c r="K9" s="7"/>
      <c r="L9" s="7"/>
      <c r="M9" s="7"/>
      <c r="N9" s="7"/>
      <c r="O9" s="8"/>
    </row>
    <row r="10" spans="1:15" ht="26.25" x14ac:dyDescent="0.4">
      <c r="A10" s="9"/>
      <c r="B10" s="10"/>
      <c r="C10" s="10"/>
      <c r="D10" s="10"/>
      <c r="E10" s="10"/>
      <c r="F10" s="10"/>
      <c r="G10" s="10"/>
      <c r="H10" s="10"/>
      <c r="I10" s="10"/>
      <c r="J10" s="10"/>
      <c r="K10" s="10"/>
      <c r="L10" s="10"/>
      <c r="M10" s="10"/>
      <c r="N10" s="10"/>
      <c r="O10" s="11"/>
    </row>
    <row r="11" spans="1:15" ht="23.25" x14ac:dyDescent="0.25">
      <c r="A11" s="282" t="s">
        <v>0</v>
      </c>
      <c r="B11" s="283"/>
      <c r="C11" s="283"/>
      <c r="D11" s="283"/>
      <c r="E11" s="283"/>
      <c r="F11" s="283"/>
      <c r="G11" s="283"/>
      <c r="H11" s="283"/>
      <c r="I11" s="283"/>
      <c r="J11" s="283"/>
      <c r="K11" s="283"/>
      <c r="L11" s="283"/>
      <c r="M11" s="283"/>
      <c r="N11" s="283"/>
      <c r="O11" s="284"/>
    </row>
    <row r="12" spans="1:15" ht="46.5" customHeight="1" x14ac:dyDescent="0.25">
      <c r="A12" s="285" t="s">
        <v>133</v>
      </c>
      <c r="B12" s="286"/>
      <c r="C12" s="286"/>
      <c r="D12" s="286"/>
      <c r="E12" s="286"/>
      <c r="F12" s="286"/>
      <c r="G12" s="286"/>
      <c r="H12" s="286"/>
      <c r="I12" s="286"/>
      <c r="J12" s="286"/>
      <c r="K12" s="286"/>
      <c r="L12" s="286"/>
      <c r="M12" s="286"/>
      <c r="N12" s="286"/>
      <c r="O12" s="287"/>
    </row>
    <row r="13" spans="1:15" ht="27" thickBot="1" x14ac:dyDescent="0.45">
      <c r="A13" s="288"/>
      <c r="B13" s="289"/>
      <c r="C13" s="289"/>
      <c r="D13" s="289"/>
      <c r="E13" s="289"/>
      <c r="F13" s="289"/>
      <c r="G13" s="289"/>
      <c r="H13" s="289"/>
      <c r="I13" s="289"/>
      <c r="J13" s="289"/>
      <c r="K13" s="12"/>
      <c r="L13" s="12"/>
      <c r="M13" s="12"/>
      <c r="N13" s="12"/>
      <c r="O13" s="13"/>
    </row>
    <row r="14" spans="1:15" ht="16.5" thickBot="1" x14ac:dyDescent="0.3">
      <c r="A14" s="14"/>
      <c r="B14" s="15"/>
      <c r="C14" s="16"/>
      <c r="D14" s="17"/>
      <c r="E14" s="17"/>
      <c r="F14" s="17"/>
      <c r="G14" s="17"/>
      <c r="H14" s="17"/>
      <c r="I14" s="17"/>
      <c r="J14" s="18"/>
      <c r="K14" s="16"/>
      <c r="L14" s="16"/>
      <c r="M14" s="16"/>
      <c r="N14" s="16"/>
      <c r="O14" s="19"/>
    </row>
    <row r="15" spans="1:15" ht="16.5" thickBot="1" x14ac:dyDescent="0.3">
      <c r="A15" s="14"/>
      <c r="B15" s="269" t="s">
        <v>1</v>
      </c>
      <c r="C15" s="270"/>
      <c r="D15" s="290"/>
      <c r="E15" s="291"/>
      <c r="F15" s="291"/>
      <c r="G15" s="291"/>
      <c r="H15" s="291"/>
      <c r="I15" s="291"/>
      <c r="J15" s="291"/>
      <c r="K15" s="291"/>
      <c r="L15" s="292"/>
      <c r="M15" s="16"/>
      <c r="N15" s="16"/>
      <c r="O15" s="19"/>
    </row>
    <row r="16" spans="1:15" ht="16.5" thickBot="1" x14ac:dyDescent="0.3">
      <c r="A16" s="14"/>
      <c r="B16" s="20"/>
      <c r="C16" s="21"/>
      <c r="D16" s="16"/>
      <c r="E16" s="16"/>
      <c r="F16" s="22"/>
      <c r="G16" s="16"/>
      <c r="H16" s="16"/>
      <c r="I16" s="16"/>
      <c r="J16" s="16"/>
      <c r="K16" s="16"/>
      <c r="L16" s="16"/>
      <c r="M16" s="16"/>
      <c r="N16" s="16"/>
      <c r="O16" s="19"/>
    </row>
    <row r="17" spans="1:15" ht="16.5" thickBot="1" x14ac:dyDescent="0.3">
      <c r="A17" s="23"/>
      <c r="B17" s="269" t="s">
        <v>119</v>
      </c>
      <c r="C17" s="270"/>
      <c r="D17" s="24" t="str">
        <f>IFERROR(VLOOKUP(D15,'Drop-down List'!A1:B3,2,1),"")</f>
        <v/>
      </c>
      <c r="E17" s="16"/>
      <c r="F17" s="16"/>
      <c r="G17" s="16"/>
      <c r="H17" s="16"/>
      <c r="I17" s="16"/>
      <c r="J17" s="16"/>
      <c r="K17" s="16"/>
      <c r="L17" s="16"/>
      <c r="M17" s="16"/>
      <c r="N17" s="16"/>
      <c r="O17" s="19"/>
    </row>
    <row r="18" spans="1:15" ht="16.5" thickBot="1" x14ac:dyDescent="0.3">
      <c r="A18" s="23"/>
      <c r="B18" s="25"/>
      <c r="C18" s="25"/>
      <c r="D18" s="16"/>
      <c r="E18" s="16"/>
      <c r="F18" s="16"/>
      <c r="G18" s="16"/>
      <c r="H18" s="16"/>
      <c r="I18" s="16"/>
      <c r="J18" s="16"/>
      <c r="K18" s="16" t="s">
        <v>2</v>
      </c>
      <c r="L18" s="16"/>
      <c r="M18" s="16"/>
      <c r="N18" s="16"/>
      <c r="O18" s="19"/>
    </row>
    <row r="19" spans="1:15" ht="16.5" thickBot="1" x14ac:dyDescent="0.3">
      <c r="A19" s="23"/>
      <c r="B19" s="269" t="s">
        <v>3</v>
      </c>
      <c r="C19" s="270"/>
      <c r="D19" s="26"/>
      <c r="E19" s="271" t="s">
        <v>120</v>
      </c>
      <c r="F19" s="272"/>
      <c r="G19" s="27"/>
      <c r="H19" s="28"/>
      <c r="I19" s="27"/>
      <c r="J19" s="27"/>
      <c r="K19" s="16"/>
      <c r="L19" s="16"/>
      <c r="M19" s="16"/>
      <c r="N19" s="16"/>
      <c r="O19" s="19"/>
    </row>
    <row r="20" spans="1:15" ht="16.5" thickBot="1" x14ac:dyDescent="0.3">
      <c r="A20" s="23"/>
      <c r="B20" s="27"/>
      <c r="C20" s="29"/>
      <c r="D20" s="30"/>
      <c r="E20" s="30"/>
      <c r="F20" s="30"/>
      <c r="G20" s="30"/>
      <c r="H20" s="30"/>
      <c r="I20" s="30"/>
      <c r="J20" s="30"/>
      <c r="K20" s="16"/>
      <c r="L20" s="16"/>
      <c r="M20" s="16"/>
      <c r="N20" s="16"/>
      <c r="O20" s="19"/>
    </row>
    <row r="21" spans="1:15" ht="15.75" x14ac:dyDescent="0.25">
      <c r="A21" s="31"/>
      <c r="B21" s="32"/>
      <c r="C21" s="32"/>
      <c r="D21" s="32"/>
      <c r="E21" s="32"/>
      <c r="F21" s="32"/>
      <c r="G21" s="32"/>
      <c r="H21" s="32"/>
      <c r="I21" s="32"/>
      <c r="J21" s="32"/>
      <c r="K21" s="32"/>
      <c r="L21" s="32"/>
      <c r="M21" s="32"/>
      <c r="N21" s="32"/>
      <c r="O21" s="33"/>
    </row>
    <row r="22" spans="1:15" ht="15.75" x14ac:dyDescent="0.25">
      <c r="A22" s="34"/>
      <c r="B22" s="35"/>
      <c r="C22" s="35"/>
      <c r="D22" s="35"/>
      <c r="E22" s="35"/>
      <c r="F22" s="35"/>
      <c r="G22" s="35"/>
      <c r="H22" s="35"/>
      <c r="I22" s="35"/>
      <c r="J22" s="35"/>
      <c r="K22" s="35"/>
      <c r="L22" s="35"/>
      <c r="M22" s="35"/>
      <c r="N22" s="35"/>
      <c r="O22" s="36"/>
    </row>
    <row r="23" spans="1:15" ht="16.5" thickBot="1" x14ac:dyDescent="0.3">
      <c r="A23" s="37"/>
      <c r="B23" s="38"/>
      <c r="C23" s="39"/>
      <c r="D23" s="38"/>
      <c r="E23" s="38"/>
      <c r="F23" s="38"/>
      <c r="G23" s="38"/>
      <c r="H23" s="38"/>
      <c r="I23" s="39"/>
      <c r="J23" s="39"/>
      <c r="K23" s="39"/>
      <c r="L23" s="39"/>
      <c r="M23" s="39"/>
      <c r="N23" s="39"/>
      <c r="O23" s="40"/>
    </row>
    <row r="24" spans="1:15" ht="15.75" x14ac:dyDescent="0.25">
      <c r="A24" s="14"/>
      <c r="B24" s="16"/>
      <c r="C24" s="16"/>
      <c r="D24" s="16"/>
      <c r="E24" s="16"/>
      <c r="F24" s="16"/>
      <c r="G24" s="16"/>
      <c r="H24" s="16"/>
      <c r="I24" s="16"/>
      <c r="J24" s="16"/>
      <c r="K24" s="16"/>
      <c r="L24" s="16"/>
      <c r="M24" s="16"/>
      <c r="N24" s="16"/>
      <c r="O24" s="19"/>
    </row>
    <row r="25" spans="1:15" ht="16.5" thickBot="1" x14ac:dyDescent="0.3">
      <c r="A25" s="14"/>
      <c r="B25" s="41" t="s">
        <v>4</v>
      </c>
      <c r="C25" s="42"/>
      <c r="D25" s="41"/>
      <c r="E25" s="41"/>
      <c r="F25" s="43"/>
      <c r="G25" s="16"/>
      <c r="H25" s="20"/>
      <c r="I25" s="44" t="s">
        <v>5</v>
      </c>
      <c r="J25" s="44"/>
      <c r="K25" s="44"/>
      <c r="L25" s="44"/>
      <c r="M25" s="44"/>
      <c r="N25" s="43"/>
      <c r="O25" s="19"/>
    </row>
    <row r="26" spans="1:15" ht="16.5" thickBot="1" x14ac:dyDescent="0.3">
      <c r="A26" s="23"/>
      <c r="B26" s="260"/>
      <c r="C26" s="261"/>
      <c r="D26" s="261"/>
      <c r="E26" s="261"/>
      <c r="F26" s="261"/>
      <c r="G26" s="262"/>
      <c r="H26" s="45"/>
      <c r="I26" s="273"/>
      <c r="J26" s="274"/>
      <c r="K26" s="274"/>
      <c r="L26" s="274"/>
      <c r="M26" s="274"/>
      <c r="N26" s="275"/>
      <c r="O26" s="19"/>
    </row>
    <row r="27" spans="1:15" ht="15.75" x14ac:dyDescent="0.25">
      <c r="A27" s="14"/>
      <c r="B27" s="46"/>
      <c r="C27" s="16"/>
      <c r="D27" s="16"/>
      <c r="E27" s="16"/>
      <c r="F27" s="16"/>
      <c r="G27" s="16"/>
      <c r="H27" s="16"/>
      <c r="I27" s="16"/>
      <c r="J27" s="16"/>
      <c r="K27" s="16"/>
      <c r="L27" s="16"/>
      <c r="M27" s="16"/>
      <c r="N27" s="16"/>
      <c r="O27" s="19"/>
    </row>
    <row r="28" spans="1:15" ht="16.5" thickBot="1" x14ac:dyDescent="0.3">
      <c r="A28" s="14"/>
      <c r="B28" s="41" t="s">
        <v>6</v>
      </c>
      <c r="C28" s="42"/>
      <c r="D28" s="41"/>
      <c r="E28" s="41"/>
      <c r="F28" s="43"/>
      <c r="G28" s="43"/>
      <c r="H28" s="20"/>
      <c r="I28" s="44" t="s">
        <v>7</v>
      </c>
      <c r="J28" s="47"/>
      <c r="K28" s="48"/>
      <c r="L28" s="47"/>
      <c r="M28" s="47"/>
      <c r="N28" s="47"/>
      <c r="O28" s="19"/>
    </row>
    <row r="29" spans="1:15" ht="18.75" x14ac:dyDescent="0.25">
      <c r="A29" s="14"/>
      <c r="B29" s="263"/>
      <c r="C29" s="264"/>
      <c r="D29" s="264"/>
      <c r="E29" s="264"/>
      <c r="F29" s="264"/>
      <c r="G29" s="265"/>
      <c r="H29" s="49"/>
      <c r="I29" s="276"/>
      <c r="J29" s="277"/>
      <c r="K29" s="277"/>
      <c r="L29" s="277"/>
      <c r="M29" s="277"/>
      <c r="N29" s="278"/>
      <c r="O29" s="19"/>
    </row>
    <row r="30" spans="1:15" ht="16.5" thickBot="1" x14ac:dyDescent="0.3">
      <c r="A30" s="14"/>
      <c r="B30" s="266"/>
      <c r="C30" s="267"/>
      <c r="D30" s="267"/>
      <c r="E30" s="267"/>
      <c r="F30" s="267"/>
      <c r="G30" s="268"/>
      <c r="H30" s="50"/>
      <c r="I30" s="279"/>
      <c r="J30" s="280"/>
      <c r="K30" s="280"/>
      <c r="L30" s="280"/>
      <c r="M30" s="280"/>
      <c r="N30" s="281"/>
      <c r="O30" s="19"/>
    </row>
    <row r="31" spans="1:15" ht="16.5" thickBot="1" x14ac:dyDescent="0.3">
      <c r="A31" s="14"/>
      <c r="B31" s="16"/>
      <c r="C31" s="17"/>
      <c r="D31" s="17"/>
      <c r="E31" s="17"/>
      <c r="F31" s="16"/>
      <c r="G31" s="51"/>
      <c r="H31" s="14"/>
      <c r="I31" s="16"/>
      <c r="J31" s="17"/>
      <c r="K31" s="16"/>
      <c r="L31" s="17"/>
      <c r="M31" s="17"/>
      <c r="N31" s="17"/>
      <c r="O31" s="19"/>
    </row>
    <row r="32" spans="1:15" ht="16.5" thickBot="1" x14ac:dyDescent="0.3">
      <c r="A32" s="14"/>
      <c r="B32" s="41" t="s">
        <v>8</v>
      </c>
      <c r="C32" s="16"/>
      <c r="D32" s="257"/>
      <c r="E32" s="258"/>
      <c r="F32" s="258"/>
      <c r="G32" s="259"/>
      <c r="H32" s="50"/>
      <c r="I32" s="41" t="s">
        <v>8</v>
      </c>
      <c r="J32" s="16"/>
      <c r="K32" s="257"/>
      <c r="L32" s="258"/>
      <c r="M32" s="258"/>
      <c r="N32" s="259"/>
      <c r="O32" s="19"/>
    </row>
    <row r="33" spans="1:15" ht="16.5" thickBot="1" x14ac:dyDescent="0.3">
      <c r="A33" s="14"/>
      <c r="B33" s="41"/>
      <c r="C33" s="41"/>
      <c r="D33" s="41"/>
      <c r="E33" s="41"/>
      <c r="F33" s="41"/>
      <c r="G33" s="41"/>
      <c r="H33" s="41"/>
      <c r="I33" s="41"/>
      <c r="J33" s="41"/>
      <c r="K33" s="41"/>
      <c r="L33" s="41"/>
      <c r="M33" s="41"/>
      <c r="N33" s="41"/>
      <c r="O33" s="19"/>
    </row>
    <row r="34" spans="1:15" ht="15.75" x14ac:dyDescent="0.25">
      <c r="A34" s="31"/>
      <c r="B34" s="32"/>
      <c r="C34" s="32"/>
      <c r="D34" s="32"/>
      <c r="E34" s="32"/>
      <c r="F34" s="32"/>
      <c r="G34" s="32"/>
      <c r="H34" s="32"/>
      <c r="I34" s="32"/>
      <c r="J34" s="32"/>
      <c r="K34" s="32"/>
      <c r="L34" s="32"/>
      <c r="M34" s="32"/>
      <c r="N34" s="32"/>
      <c r="O34" s="33"/>
    </row>
    <row r="35" spans="1:15" ht="15.75" x14ac:dyDescent="0.25">
      <c r="A35" s="34"/>
      <c r="B35" s="35"/>
      <c r="C35" s="35"/>
      <c r="D35" s="35"/>
      <c r="E35" s="35"/>
      <c r="F35" s="35"/>
      <c r="G35" s="35"/>
      <c r="H35" s="35"/>
      <c r="I35" s="35"/>
      <c r="J35" s="35"/>
      <c r="K35" s="35"/>
      <c r="L35" s="35"/>
      <c r="M35" s="35"/>
      <c r="N35" s="35"/>
      <c r="O35" s="36"/>
    </row>
    <row r="36" spans="1:15" ht="16.5" thickBot="1" x14ac:dyDescent="0.3">
      <c r="A36" s="37"/>
      <c r="B36" s="38"/>
      <c r="C36" s="39"/>
      <c r="D36" s="38"/>
      <c r="E36" s="38"/>
      <c r="F36" s="38"/>
      <c r="G36" s="38"/>
      <c r="H36" s="38"/>
      <c r="I36" s="39"/>
      <c r="J36" s="39"/>
      <c r="K36" s="39"/>
      <c r="L36" s="39"/>
      <c r="M36" s="39"/>
      <c r="N36" s="39"/>
      <c r="O36" s="40"/>
    </row>
    <row r="37" spans="1:15" ht="15.75" x14ac:dyDescent="0.25">
      <c r="A37" s="14"/>
      <c r="B37" s="16"/>
      <c r="C37" s="16"/>
      <c r="D37" s="16"/>
      <c r="E37" s="16"/>
      <c r="F37" s="16"/>
      <c r="G37" s="16"/>
      <c r="H37" s="16"/>
      <c r="I37" s="16"/>
      <c r="J37" s="16"/>
      <c r="K37" s="16"/>
      <c r="L37" s="16"/>
      <c r="M37" s="16"/>
      <c r="N37" s="16"/>
      <c r="O37" s="19"/>
    </row>
    <row r="38" spans="1:15" ht="16.5" thickBot="1" x14ac:dyDescent="0.3">
      <c r="A38" s="14"/>
      <c r="B38" s="41" t="s">
        <v>4</v>
      </c>
      <c r="C38" s="42"/>
      <c r="D38" s="41"/>
      <c r="E38" s="41"/>
      <c r="F38" s="43"/>
      <c r="G38" s="16"/>
      <c r="H38" s="20"/>
      <c r="I38" s="44" t="s">
        <v>5</v>
      </c>
      <c r="J38" s="44"/>
      <c r="K38" s="44"/>
      <c r="L38" s="44"/>
      <c r="M38" s="44"/>
      <c r="N38" s="43"/>
      <c r="O38" s="19"/>
    </row>
    <row r="39" spans="1:15" ht="16.5" thickBot="1" x14ac:dyDescent="0.3">
      <c r="A39" s="23"/>
      <c r="B39" s="260"/>
      <c r="C39" s="261"/>
      <c r="D39" s="261"/>
      <c r="E39" s="261"/>
      <c r="F39" s="261"/>
      <c r="G39" s="262"/>
      <c r="H39" s="45"/>
      <c r="I39" s="260"/>
      <c r="J39" s="261"/>
      <c r="K39" s="261"/>
      <c r="L39" s="261"/>
      <c r="M39" s="261"/>
      <c r="N39" s="262"/>
      <c r="O39" s="19"/>
    </row>
    <row r="40" spans="1:15" ht="15.75" x14ac:dyDescent="0.25">
      <c r="A40" s="14"/>
      <c r="B40" s="46"/>
      <c r="C40" s="16"/>
      <c r="D40" s="16"/>
      <c r="E40" s="16"/>
      <c r="F40" s="16"/>
      <c r="G40" s="16"/>
      <c r="H40" s="16"/>
      <c r="I40" s="16"/>
      <c r="J40" s="16"/>
      <c r="K40" s="16"/>
      <c r="L40" s="16"/>
      <c r="M40" s="16"/>
      <c r="N40" s="16"/>
      <c r="O40" s="19"/>
    </row>
    <row r="41" spans="1:15" ht="16.5" thickBot="1" x14ac:dyDescent="0.3">
      <c r="A41" s="14"/>
      <c r="B41" s="41" t="s">
        <v>6</v>
      </c>
      <c r="C41" s="42"/>
      <c r="D41" s="41"/>
      <c r="E41" s="41"/>
      <c r="F41" s="43"/>
      <c r="G41" s="43"/>
      <c r="H41" s="20"/>
      <c r="I41" s="44" t="s">
        <v>7</v>
      </c>
      <c r="J41" s="47"/>
      <c r="K41" s="48"/>
      <c r="L41" s="47"/>
      <c r="M41" s="47"/>
      <c r="N41" s="47"/>
      <c r="O41" s="19"/>
    </row>
    <row r="42" spans="1:15" ht="18.75" x14ac:dyDescent="0.25">
      <c r="A42" s="14"/>
      <c r="B42" s="263"/>
      <c r="C42" s="264"/>
      <c r="D42" s="264"/>
      <c r="E42" s="264"/>
      <c r="F42" s="264"/>
      <c r="G42" s="265"/>
      <c r="H42" s="49"/>
      <c r="I42" s="263"/>
      <c r="J42" s="264"/>
      <c r="K42" s="264"/>
      <c r="L42" s="264"/>
      <c r="M42" s="264"/>
      <c r="N42" s="265"/>
      <c r="O42" s="19"/>
    </row>
    <row r="43" spans="1:15" ht="16.5" thickBot="1" x14ac:dyDescent="0.3">
      <c r="A43" s="14"/>
      <c r="B43" s="266"/>
      <c r="C43" s="267"/>
      <c r="D43" s="267"/>
      <c r="E43" s="267"/>
      <c r="F43" s="267"/>
      <c r="G43" s="268"/>
      <c r="H43" s="50"/>
      <c r="I43" s="266"/>
      <c r="J43" s="267"/>
      <c r="K43" s="267"/>
      <c r="L43" s="267"/>
      <c r="M43" s="267"/>
      <c r="N43" s="268"/>
      <c r="O43" s="19"/>
    </row>
    <row r="44" spans="1:15" ht="16.5" thickBot="1" x14ac:dyDescent="0.3">
      <c r="A44" s="14"/>
      <c r="B44" s="16"/>
      <c r="C44" s="17"/>
      <c r="D44" s="17"/>
      <c r="E44" s="17"/>
      <c r="F44" s="17"/>
      <c r="G44" s="17"/>
      <c r="H44" s="50"/>
      <c r="I44" s="16"/>
      <c r="J44" s="16"/>
      <c r="K44" s="16"/>
      <c r="L44" s="16"/>
      <c r="M44" s="16"/>
      <c r="N44" s="16"/>
      <c r="O44" s="19"/>
    </row>
    <row r="45" spans="1:15" ht="16.5" thickBot="1" x14ac:dyDescent="0.3">
      <c r="A45" s="14"/>
      <c r="B45" s="41" t="s">
        <v>8</v>
      </c>
      <c r="C45" s="16"/>
      <c r="D45" s="257"/>
      <c r="E45" s="258"/>
      <c r="F45" s="258"/>
      <c r="G45" s="259"/>
      <c r="H45" s="50"/>
      <c r="I45" s="41" t="s">
        <v>8</v>
      </c>
      <c r="J45" s="16"/>
      <c r="K45" s="257"/>
      <c r="L45" s="258"/>
      <c r="M45" s="258"/>
      <c r="N45" s="259"/>
      <c r="O45" s="19"/>
    </row>
    <row r="46" spans="1:15" ht="16.5" thickBot="1" x14ac:dyDescent="0.3">
      <c r="A46" s="14"/>
      <c r="B46" s="16"/>
      <c r="C46" s="16"/>
      <c r="D46" s="16"/>
      <c r="E46" s="16"/>
      <c r="F46" s="16"/>
      <c r="G46" s="16"/>
      <c r="H46" s="50"/>
      <c r="I46" s="16"/>
      <c r="J46" s="16"/>
      <c r="K46" s="16"/>
      <c r="L46" s="16"/>
      <c r="M46" s="16"/>
      <c r="N46" s="16"/>
      <c r="O46" s="19"/>
    </row>
    <row r="47" spans="1:15" ht="15.75" x14ac:dyDescent="0.25">
      <c r="A47" s="52"/>
      <c r="B47" s="53"/>
      <c r="C47" s="53"/>
      <c r="D47" s="53"/>
      <c r="E47" s="53"/>
      <c r="F47" s="53"/>
      <c r="G47" s="53"/>
      <c r="H47" s="54"/>
      <c r="I47" s="53"/>
      <c r="J47" s="53"/>
      <c r="K47" s="53"/>
      <c r="L47" s="53"/>
      <c r="M47" s="53"/>
      <c r="N47" s="53"/>
      <c r="O47" s="54"/>
    </row>
    <row r="48" spans="1:15" ht="15.75" x14ac:dyDescent="0.25">
      <c r="A48" s="55"/>
      <c r="B48" s="56"/>
      <c r="C48" s="56"/>
      <c r="D48" s="56"/>
      <c r="E48" s="56"/>
      <c r="F48" s="56"/>
      <c r="G48" s="56"/>
      <c r="H48" s="57"/>
      <c r="I48" s="56"/>
      <c r="J48" s="56"/>
      <c r="K48" s="56"/>
      <c r="L48" s="56"/>
      <c r="M48" s="56"/>
      <c r="N48" s="56"/>
      <c r="O48" s="57"/>
    </row>
    <row r="49" spans="1:15" ht="15.75" x14ac:dyDescent="0.25">
      <c r="A49" s="55"/>
      <c r="B49" s="56"/>
      <c r="C49" s="56"/>
      <c r="D49" s="56"/>
      <c r="E49" s="56"/>
      <c r="F49" s="56"/>
      <c r="G49" s="56"/>
      <c r="H49" s="57"/>
      <c r="I49" s="56"/>
      <c r="J49" s="56"/>
      <c r="K49" s="56"/>
      <c r="L49" s="56"/>
      <c r="M49" s="56"/>
      <c r="N49" s="56"/>
      <c r="O49" s="57"/>
    </row>
    <row r="50" spans="1:15" ht="15.75" x14ac:dyDescent="0.25">
      <c r="A50" s="55"/>
      <c r="B50" s="56"/>
      <c r="C50" s="56"/>
      <c r="D50" s="56"/>
      <c r="E50" s="56"/>
      <c r="F50" s="56"/>
      <c r="G50" s="56"/>
      <c r="H50" s="57"/>
      <c r="I50" s="56"/>
      <c r="J50" s="56"/>
      <c r="K50" s="56"/>
      <c r="L50" s="56"/>
      <c r="M50" s="56"/>
      <c r="N50" s="56"/>
      <c r="O50" s="57"/>
    </row>
    <row r="51" spans="1:15" ht="15.75" x14ac:dyDescent="0.25">
      <c r="A51" s="55"/>
      <c r="B51" s="56"/>
      <c r="C51" s="56"/>
      <c r="D51" s="56"/>
      <c r="E51" s="56"/>
      <c r="F51" s="56"/>
      <c r="G51" s="56"/>
      <c r="H51" s="57"/>
      <c r="I51" s="56"/>
      <c r="J51" s="56"/>
      <c r="K51" s="56"/>
      <c r="L51" s="56"/>
      <c r="M51" s="56"/>
      <c r="N51" s="56"/>
      <c r="O51" s="57"/>
    </row>
    <row r="52" spans="1:15" ht="15.75" x14ac:dyDescent="0.25">
      <c r="A52" s="55"/>
      <c r="B52" s="56"/>
      <c r="C52" s="56"/>
      <c r="D52" s="56"/>
      <c r="E52" s="56"/>
      <c r="F52" s="56"/>
      <c r="G52" s="56"/>
      <c r="H52" s="57"/>
      <c r="I52" s="56"/>
      <c r="J52" s="56"/>
      <c r="K52" s="56"/>
      <c r="L52" s="56"/>
      <c r="M52" s="56"/>
      <c r="N52" s="56"/>
      <c r="O52" s="57"/>
    </row>
    <row r="53" spans="1:15" ht="15.75" x14ac:dyDescent="0.25">
      <c r="A53" s="55"/>
      <c r="B53" s="56"/>
      <c r="C53" s="56"/>
      <c r="D53" s="56"/>
      <c r="E53" s="56"/>
      <c r="F53" s="56"/>
      <c r="G53" s="56"/>
      <c r="H53" s="57"/>
      <c r="I53" s="56"/>
      <c r="J53" s="56"/>
      <c r="K53" s="56"/>
      <c r="L53" s="56"/>
      <c r="M53" s="56"/>
      <c r="N53" s="56"/>
      <c r="O53" s="57"/>
    </row>
    <row r="54" spans="1:15" ht="15.75" x14ac:dyDescent="0.25">
      <c r="A54" s="58"/>
      <c r="B54" s="56"/>
      <c r="C54" s="56"/>
      <c r="D54" s="56"/>
      <c r="E54" s="56"/>
      <c r="F54" s="56"/>
      <c r="G54" s="56"/>
      <c r="H54" s="57"/>
      <c r="I54" s="56"/>
      <c r="J54" s="56"/>
      <c r="K54" s="56"/>
      <c r="L54" s="56"/>
      <c r="M54" s="56"/>
      <c r="N54" s="56"/>
      <c r="O54" s="57"/>
    </row>
    <row r="55" spans="1:15" ht="15.75" x14ac:dyDescent="0.25">
      <c r="A55" s="58"/>
      <c r="B55" s="56"/>
      <c r="C55" s="56"/>
      <c r="D55" s="56"/>
      <c r="E55" s="56"/>
      <c r="F55" s="56"/>
      <c r="G55" s="56"/>
      <c r="H55" s="57"/>
      <c r="I55" s="56"/>
      <c r="J55" s="56"/>
      <c r="K55" s="56"/>
      <c r="L55" s="56"/>
      <c r="M55" s="56"/>
      <c r="N55" s="56"/>
      <c r="O55" s="57"/>
    </row>
    <row r="56" spans="1:15" ht="15.75" x14ac:dyDescent="0.25">
      <c r="A56" s="58"/>
      <c r="B56" s="56"/>
      <c r="C56" s="56"/>
      <c r="D56" s="56"/>
      <c r="E56" s="56"/>
      <c r="F56" s="56"/>
      <c r="G56" s="56"/>
      <c r="H56" s="57"/>
      <c r="I56" s="59"/>
      <c r="J56" s="56"/>
      <c r="K56" s="56"/>
      <c r="L56" s="56"/>
      <c r="M56" s="56"/>
      <c r="N56" s="56"/>
      <c r="O56" s="57"/>
    </row>
    <row r="57" spans="1:15" ht="15.75" x14ac:dyDescent="0.25">
      <c r="A57" s="58"/>
      <c r="B57" s="56"/>
      <c r="C57" s="56"/>
      <c r="D57" s="56"/>
      <c r="E57" s="56"/>
      <c r="F57" s="56"/>
      <c r="G57" s="56"/>
      <c r="H57" s="57"/>
      <c r="I57" s="56"/>
      <c r="J57" s="56"/>
      <c r="K57" s="56"/>
      <c r="L57" s="56"/>
      <c r="M57" s="56"/>
      <c r="N57" s="56"/>
      <c r="O57" s="57"/>
    </row>
    <row r="58" spans="1:15" ht="16.5" thickBot="1" x14ac:dyDescent="0.3">
      <c r="A58" s="60"/>
      <c r="B58" s="61"/>
      <c r="C58" s="61"/>
      <c r="D58" s="61"/>
      <c r="E58" s="61"/>
      <c r="F58" s="61"/>
      <c r="G58" s="61"/>
      <c r="H58" s="62"/>
      <c r="I58" s="61"/>
      <c r="J58" s="61"/>
      <c r="K58" s="61"/>
      <c r="L58" s="61"/>
      <c r="M58" s="61"/>
      <c r="N58" s="61"/>
      <c r="O58" s="62"/>
    </row>
  </sheetData>
  <mergeCells count="20">
    <mergeCell ref="B17:C17"/>
    <mergeCell ref="A11:O11"/>
    <mergeCell ref="A12:O12"/>
    <mergeCell ref="A13:J13"/>
    <mergeCell ref="B15:C15"/>
    <mergeCell ref="D15:L15"/>
    <mergeCell ref="B19:C19"/>
    <mergeCell ref="E19:F19"/>
    <mergeCell ref="B26:G26"/>
    <mergeCell ref="I26:N26"/>
    <mergeCell ref="B29:G30"/>
    <mergeCell ref="I29:N30"/>
    <mergeCell ref="D45:G45"/>
    <mergeCell ref="K45:N45"/>
    <mergeCell ref="D32:G32"/>
    <mergeCell ref="K32:N32"/>
    <mergeCell ref="B39:G39"/>
    <mergeCell ref="I39:N39"/>
    <mergeCell ref="B42:G43"/>
    <mergeCell ref="I42:N43"/>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List'!$A$2:$A$4</xm:f>
          </x14:formula1>
          <xm:sqref>D15:L15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
  <sheetViews>
    <sheetView workbookViewId="0">
      <selection activeCell="B5" sqref="B5"/>
    </sheetView>
  </sheetViews>
  <sheetFormatPr defaultRowHeight="15" x14ac:dyDescent="0.25"/>
  <cols>
    <col min="1" max="1" width="24.7109375" bestFit="1" customWidth="1"/>
  </cols>
  <sheetData>
    <row r="2" spans="1:2" x14ac:dyDescent="0.25">
      <c r="A2" t="s">
        <v>121</v>
      </c>
      <c r="B2" t="s">
        <v>124</v>
      </c>
    </row>
    <row r="3" spans="1:2" x14ac:dyDescent="0.25">
      <c r="A3" t="s">
        <v>122</v>
      </c>
      <c r="B3" t="s">
        <v>125</v>
      </c>
    </row>
    <row r="4" spans="1:2" x14ac:dyDescent="0.25">
      <c r="A4" t="s">
        <v>123</v>
      </c>
      <c r="B4"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K45"/>
  <sheetViews>
    <sheetView showGridLines="0" topLeftCell="A13" workbookViewId="0">
      <selection activeCell="J43" sqref="J43"/>
    </sheetView>
  </sheetViews>
  <sheetFormatPr defaultRowHeight="15" x14ac:dyDescent="0.25"/>
  <cols>
    <col min="4" max="4" width="4.7109375" customWidth="1"/>
    <col min="7" max="7" width="27.28515625" customWidth="1"/>
    <col min="10" max="10" width="18.5703125" customWidth="1"/>
  </cols>
  <sheetData>
    <row r="5" spans="3:11" ht="15.75" thickBot="1" x14ac:dyDescent="0.3">
      <c r="C5" s="63"/>
      <c r="D5" s="63"/>
      <c r="E5" s="63"/>
      <c r="F5" s="63"/>
      <c r="G5" s="63"/>
      <c r="H5" s="63"/>
      <c r="I5" s="63"/>
      <c r="J5" s="64"/>
      <c r="K5" s="63"/>
    </row>
    <row r="6" spans="3:11" ht="18" x14ac:dyDescent="0.25">
      <c r="C6" s="65"/>
      <c r="D6" s="296"/>
      <c r="E6" s="296"/>
      <c r="F6" s="296"/>
      <c r="G6" s="296"/>
      <c r="H6" s="296"/>
      <c r="I6" s="296"/>
      <c r="J6" s="296"/>
      <c r="K6" s="66"/>
    </row>
    <row r="7" spans="3:11" ht="18" x14ac:dyDescent="0.25">
      <c r="C7" s="67"/>
      <c r="D7" s="297" t="s">
        <v>9</v>
      </c>
      <c r="E7" s="297"/>
      <c r="F7" s="297"/>
      <c r="G7" s="297"/>
      <c r="H7" s="297"/>
      <c r="I7" s="297"/>
      <c r="J7" s="297"/>
      <c r="K7" s="68"/>
    </row>
    <row r="8" spans="3:11" x14ac:dyDescent="0.25">
      <c r="C8" s="67"/>
      <c r="D8" s="69"/>
      <c r="E8" s="69"/>
      <c r="F8" s="69"/>
      <c r="G8" s="69"/>
      <c r="H8" s="69"/>
      <c r="I8" s="69"/>
      <c r="J8" s="69"/>
      <c r="K8" s="68"/>
    </row>
    <row r="9" spans="3:11" x14ac:dyDescent="0.25">
      <c r="C9" s="67"/>
      <c r="D9" s="70"/>
      <c r="E9" s="298"/>
      <c r="F9" s="298"/>
      <c r="G9" s="298"/>
      <c r="H9" s="71"/>
      <c r="I9" s="72"/>
      <c r="J9" s="73" t="s">
        <v>10</v>
      </c>
      <c r="K9" s="68"/>
    </row>
    <row r="10" spans="3:11" x14ac:dyDescent="0.25">
      <c r="C10" s="67"/>
      <c r="D10" s="74" t="s">
        <v>11</v>
      </c>
      <c r="E10" s="299" t="s">
        <v>12</v>
      </c>
      <c r="F10" s="299"/>
      <c r="G10" s="299"/>
      <c r="H10" s="75"/>
      <c r="I10" s="76"/>
      <c r="J10" s="77"/>
      <c r="K10" s="68"/>
    </row>
    <row r="11" spans="3:11" x14ac:dyDescent="0.25">
      <c r="C11" s="67"/>
      <c r="D11" s="74"/>
      <c r="E11" s="78" t="s">
        <v>13</v>
      </c>
      <c r="F11" s="79" t="s">
        <v>14</v>
      </c>
      <c r="G11" s="69"/>
      <c r="H11" s="80"/>
      <c r="I11" s="81"/>
      <c r="J11" s="82"/>
      <c r="K11" s="68"/>
    </row>
    <row r="12" spans="3:11" x14ac:dyDescent="0.25">
      <c r="C12" s="67"/>
      <c r="D12" s="74"/>
      <c r="E12" s="78" t="s">
        <v>15</v>
      </c>
      <c r="F12" s="79" t="s">
        <v>16</v>
      </c>
      <c r="G12" s="69"/>
      <c r="H12" s="83"/>
      <c r="I12" s="69"/>
      <c r="J12" s="82"/>
      <c r="K12" s="68"/>
    </row>
    <row r="13" spans="3:11" x14ac:dyDescent="0.25">
      <c r="C13" s="67"/>
      <c r="D13" s="74"/>
      <c r="E13" s="78" t="s">
        <v>17</v>
      </c>
      <c r="F13" s="79" t="s">
        <v>18</v>
      </c>
      <c r="G13" s="69"/>
      <c r="H13" s="83"/>
      <c r="I13" s="69"/>
      <c r="J13" s="82"/>
      <c r="K13" s="68"/>
    </row>
    <row r="14" spans="3:11" x14ac:dyDescent="0.25">
      <c r="C14" s="67"/>
      <c r="D14" s="74"/>
      <c r="E14" s="78" t="s">
        <v>19</v>
      </c>
      <c r="F14" s="79" t="s">
        <v>20</v>
      </c>
      <c r="G14" s="69"/>
      <c r="H14" s="83"/>
      <c r="I14" s="69"/>
      <c r="J14" s="82"/>
      <c r="K14" s="68"/>
    </row>
    <row r="15" spans="3:11" x14ac:dyDescent="0.25">
      <c r="C15" s="67"/>
      <c r="D15" s="74"/>
      <c r="E15" s="78" t="s">
        <v>21</v>
      </c>
      <c r="F15" s="79" t="s">
        <v>22</v>
      </c>
      <c r="G15" s="69"/>
      <c r="H15" s="83"/>
      <c r="I15" s="69"/>
      <c r="J15" s="82"/>
      <c r="K15" s="68"/>
    </row>
    <row r="16" spans="3:11" x14ac:dyDescent="0.25">
      <c r="C16" s="67"/>
      <c r="D16" s="74"/>
      <c r="E16" s="78" t="s">
        <v>23</v>
      </c>
      <c r="F16" s="79" t="s">
        <v>24</v>
      </c>
      <c r="G16" s="69"/>
      <c r="H16" s="83"/>
      <c r="I16" s="69"/>
      <c r="J16" s="82"/>
      <c r="K16" s="68"/>
    </row>
    <row r="17" spans="3:11" x14ac:dyDescent="0.25">
      <c r="C17" s="67"/>
      <c r="D17" s="74" t="s">
        <v>25</v>
      </c>
      <c r="E17" s="293" t="s">
        <v>26</v>
      </c>
      <c r="F17" s="294"/>
      <c r="G17" s="295"/>
      <c r="H17" s="75"/>
      <c r="I17" s="76"/>
      <c r="J17" s="77">
        <f>SUM(J11:J16)</f>
        <v>0</v>
      </c>
      <c r="K17" s="68"/>
    </row>
    <row r="18" spans="3:11" x14ac:dyDescent="0.25">
      <c r="C18" s="67"/>
      <c r="D18" s="74"/>
      <c r="E18" s="84"/>
      <c r="F18" s="85"/>
      <c r="G18" s="85"/>
      <c r="H18" s="85"/>
      <c r="I18" s="85"/>
      <c r="J18" s="86"/>
      <c r="K18" s="87"/>
    </row>
    <row r="19" spans="3:11" x14ac:dyDescent="0.25">
      <c r="C19" s="67"/>
      <c r="D19" s="88" t="s">
        <v>27</v>
      </c>
      <c r="E19" s="293" t="s">
        <v>28</v>
      </c>
      <c r="F19" s="294"/>
      <c r="G19" s="295"/>
      <c r="H19" s="75"/>
      <c r="I19" s="76"/>
      <c r="J19" s="77"/>
      <c r="K19" s="89"/>
    </row>
    <row r="20" spans="3:11" x14ac:dyDescent="0.25">
      <c r="C20" s="67"/>
      <c r="D20" s="74"/>
      <c r="E20" s="78" t="s">
        <v>13</v>
      </c>
      <c r="F20" s="79" t="s">
        <v>29</v>
      </c>
      <c r="G20" s="69"/>
      <c r="H20" s="83"/>
      <c r="I20" s="69"/>
      <c r="J20" s="90"/>
      <c r="K20" s="91"/>
    </row>
    <row r="21" spans="3:11" x14ac:dyDescent="0.25">
      <c r="C21" s="67"/>
      <c r="D21" s="74"/>
      <c r="E21" s="78" t="s">
        <v>15</v>
      </c>
      <c r="F21" s="79" t="s">
        <v>30</v>
      </c>
      <c r="G21" s="69"/>
      <c r="H21" s="83"/>
      <c r="I21" s="69"/>
      <c r="J21" s="82"/>
      <c r="K21" s="68"/>
    </row>
    <row r="22" spans="3:11" x14ac:dyDescent="0.25">
      <c r="C22" s="67"/>
      <c r="D22" s="74"/>
      <c r="E22" s="78" t="s">
        <v>31</v>
      </c>
      <c r="F22" s="79" t="s">
        <v>32</v>
      </c>
      <c r="G22" s="69"/>
      <c r="H22" s="83"/>
      <c r="I22" s="69"/>
      <c r="J22" s="82"/>
      <c r="K22" s="68"/>
    </row>
    <row r="23" spans="3:11" x14ac:dyDescent="0.25">
      <c r="C23" s="67"/>
      <c r="D23" s="74"/>
      <c r="E23" s="78" t="s">
        <v>19</v>
      </c>
      <c r="F23" s="79" t="s">
        <v>33</v>
      </c>
      <c r="G23" s="69"/>
      <c r="H23" s="83"/>
      <c r="I23" s="69"/>
      <c r="J23" s="82"/>
      <c r="K23" s="68"/>
    </row>
    <row r="24" spans="3:11" x14ac:dyDescent="0.25">
      <c r="C24" s="67"/>
      <c r="D24" s="74"/>
      <c r="E24" s="78" t="s">
        <v>21</v>
      </c>
      <c r="F24" s="79" t="s">
        <v>34</v>
      </c>
      <c r="G24" s="69"/>
      <c r="H24" s="83"/>
      <c r="I24" s="69"/>
      <c r="J24" s="82"/>
      <c r="K24" s="68"/>
    </row>
    <row r="25" spans="3:11" x14ac:dyDescent="0.25">
      <c r="C25" s="67"/>
      <c r="D25" s="74"/>
      <c r="E25" s="92" t="s">
        <v>23</v>
      </c>
      <c r="F25" s="79" t="s">
        <v>35</v>
      </c>
      <c r="G25" s="69"/>
      <c r="H25" s="83"/>
      <c r="I25" s="69"/>
      <c r="J25" s="82"/>
      <c r="K25" s="68"/>
    </row>
    <row r="26" spans="3:11" x14ac:dyDescent="0.25">
      <c r="C26" s="67"/>
      <c r="D26" s="74"/>
      <c r="E26" s="93" t="s">
        <v>36</v>
      </c>
      <c r="F26" s="94" t="s">
        <v>37</v>
      </c>
      <c r="G26" s="69"/>
      <c r="H26" s="83"/>
      <c r="I26" s="69"/>
      <c r="J26" s="82"/>
      <c r="K26" s="68"/>
    </row>
    <row r="27" spans="3:11" x14ac:dyDescent="0.25">
      <c r="C27" s="67"/>
      <c r="D27" s="88" t="s">
        <v>38</v>
      </c>
      <c r="E27" s="293" t="s">
        <v>39</v>
      </c>
      <c r="F27" s="294"/>
      <c r="G27" s="295"/>
      <c r="H27" s="75"/>
      <c r="I27" s="76"/>
      <c r="J27" s="77">
        <f>SUM(J20:J26)</f>
        <v>0</v>
      </c>
      <c r="K27" s="68"/>
    </row>
    <row r="28" spans="3:11" x14ac:dyDescent="0.25">
      <c r="C28" s="67"/>
      <c r="D28" s="74"/>
      <c r="E28" s="95"/>
      <c r="F28" s="96"/>
      <c r="G28" s="97"/>
      <c r="H28" s="95"/>
      <c r="I28" s="96"/>
      <c r="J28" s="98"/>
      <c r="K28" s="68"/>
    </row>
    <row r="29" spans="3:11" x14ac:dyDescent="0.25">
      <c r="C29" s="67"/>
      <c r="D29" s="88" t="s">
        <v>40</v>
      </c>
      <c r="E29" s="293" t="s">
        <v>41</v>
      </c>
      <c r="F29" s="294"/>
      <c r="G29" s="295"/>
      <c r="H29" s="75"/>
      <c r="I29" s="76"/>
      <c r="J29" s="77"/>
      <c r="K29" s="68"/>
    </row>
    <row r="30" spans="3:11" ht="21" x14ac:dyDescent="0.25">
      <c r="C30" s="67"/>
      <c r="D30" s="88" t="s">
        <v>42</v>
      </c>
      <c r="E30" s="293" t="s">
        <v>43</v>
      </c>
      <c r="F30" s="294"/>
      <c r="G30" s="295"/>
      <c r="H30" s="99" t="s">
        <v>44</v>
      </c>
      <c r="I30" s="99" t="s">
        <v>45</v>
      </c>
      <c r="J30" s="100"/>
      <c r="K30" s="68"/>
    </row>
    <row r="31" spans="3:11" x14ac:dyDescent="0.25">
      <c r="C31" s="67"/>
      <c r="D31" s="74"/>
      <c r="E31" s="78" t="s">
        <v>13</v>
      </c>
      <c r="F31" s="79" t="s">
        <v>46</v>
      </c>
      <c r="G31" s="69"/>
      <c r="H31" s="101"/>
      <c r="I31" s="102"/>
      <c r="J31" s="103"/>
      <c r="K31" s="68"/>
    </row>
    <row r="32" spans="3:11" x14ac:dyDescent="0.25">
      <c r="C32" s="67"/>
      <c r="D32" s="74"/>
      <c r="E32" s="78" t="s">
        <v>15</v>
      </c>
      <c r="F32" s="79" t="s">
        <v>47</v>
      </c>
      <c r="G32" s="69"/>
      <c r="H32" s="101"/>
      <c r="I32" s="102"/>
      <c r="J32" s="104">
        <f>(H32*I32)/1000</f>
        <v>0</v>
      </c>
      <c r="K32" s="68"/>
    </row>
    <row r="33" spans="3:11" x14ac:dyDescent="0.25">
      <c r="C33" s="67"/>
      <c r="D33" s="88" t="s">
        <v>48</v>
      </c>
      <c r="E33" s="293" t="s">
        <v>49</v>
      </c>
      <c r="F33" s="294"/>
      <c r="G33" s="295"/>
      <c r="H33" s="76"/>
      <c r="I33" s="76"/>
      <c r="J33" s="100">
        <f>J32</f>
        <v>0</v>
      </c>
      <c r="K33" s="68"/>
    </row>
    <row r="34" spans="3:11" x14ac:dyDescent="0.25">
      <c r="C34" s="67"/>
      <c r="D34" s="88" t="s">
        <v>50</v>
      </c>
      <c r="E34" s="293" t="s">
        <v>51</v>
      </c>
      <c r="F34" s="294"/>
      <c r="G34" s="295"/>
      <c r="H34" s="76"/>
      <c r="I34" s="76"/>
      <c r="J34" s="105"/>
      <c r="K34" s="68"/>
    </row>
    <row r="35" spans="3:11" x14ac:dyDescent="0.25">
      <c r="C35" s="67"/>
      <c r="D35" s="88" t="s">
        <v>52</v>
      </c>
      <c r="E35" s="293" t="s">
        <v>53</v>
      </c>
      <c r="F35" s="294"/>
      <c r="G35" s="295"/>
      <c r="H35" s="75"/>
      <c r="I35" s="76"/>
      <c r="J35" s="100">
        <f>SUM(J36:J37)</f>
        <v>0</v>
      </c>
      <c r="K35" s="68"/>
    </row>
    <row r="36" spans="3:11" x14ac:dyDescent="0.25">
      <c r="C36" s="67"/>
      <c r="D36" s="74"/>
      <c r="E36" s="78" t="s">
        <v>13</v>
      </c>
      <c r="F36" s="79" t="s">
        <v>54</v>
      </c>
      <c r="G36" s="106"/>
      <c r="H36" s="81"/>
      <c r="I36" s="81"/>
      <c r="J36" s="107"/>
      <c r="K36" s="68"/>
    </row>
    <row r="37" spans="3:11" x14ac:dyDescent="0.25">
      <c r="C37" s="67"/>
      <c r="D37" s="74"/>
      <c r="E37" s="78" t="s">
        <v>15</v>
      </c>
      <c r="F37" s="79" t="s">
        <v>55</v>
      </c>
      <c r="G37" s="108"/>
      <c r="H37" s="109"/>
      <c r="I37" s="109"/>
      <c r="J37" s="110"/>
      <c r="K37" s="68"/>
    </row>
    <row r="38" spans="3:11" x14ac:dyDescent="0.25">
      <c r="C38" s="67"/>
      <c r="D38" s="88" t="s">
        <v>56</v>
      </c>
      <c r="E38" s="293" t="s">
        <v>57</v>
      </c>
      <c r="F38" s="294"/>
      <c r="G38" s="295"/>
      <c r="H38" s="75"/>
      <c r="I38" s="76"/>
      <c r="J38" s="100">
        <f>SUM(J33,J34,J35)</f>
        <v>0</v>
      </c>
      <c r="K38" s="68"/>
    </row>
    <row r="39" spans="3:11" x14ac:dyDescent="0.25">
      <c r="C39" s="67"/>
      <c r="D39" s="74"/>
      <c r="E39" s="69"/>
      <c r="F39" s="69"/>
      <c r="G39" s="69"/>
      <c r="H39" s="111"/>
      <c r="I39" s="111"/>
      <c r="J39" s="112"/>
      <c r="K39" s="68"/>
    </row>
    <row r="40" spans="3:11" x14ac:dyDescent="0.25">
      <c r="C40" s="67"/>
      <c r="D40" s="88" t="s">
        <v>58</v>
      </c>
      <c r="E40" s="293" t="s">
        <v>59</v>
      </c>
      <c r="F40" s="294"/>
      <c r="G40" s="295"/>
      <c r="H40" s="75"/>
      <c r="I40" s="76"/>
      <c r="J40" s="100">
        <f>SUM(J27,J38)</f>
        <v>0</v>
      </c>
      <c r="K40" s="68"/>
    </row>
    <row r="41" spans="3:11" x14ac:dyDescent="0.25">
      <c r="C41" s="67"/>
      <c r="D41" s="113"/>
      <c r="E41" s="69"/>
      <c r="F41" s="69"/>
      <c r="G41" s="69"/>
      <c r="H41" s="69"/>
      <c r="I41" s="69"/>
      <c r="J41" s="106"/>
      <c r="K41" s="68"/>
    </row>
    <row r="42" spans="3:11" x14ac:dyDescent="0.25">
      <c r="C42" s="67"/>
      <c r="D42" s="88" t="s">
        <v>60</v>
      </c>
      <c r="E42" s="293" t="s">
        <v>61</v>
      </c>
      <c r="F42" s="294"/>
      <c r="G42" s="295"/>
      <c r="H42" s="114"/>
      <c r="I42" s="115"/>
      <c r="J42" s="116"/>
      <c r="K42" s="68"/>
    </row>
    <row r="43" spans="3:11" x14ac:dyDescent="0.25">
      <c r="C43" s="67"/>
      <c r="D43" s="113"/>
      <c r="E43" s="78" t="s">
        <v>13</v>
      </c>
      <c r="F43" s="117" t="s">
        <v>62</v>
      </c>
      <c r="G43" s="69"/>
      <c r="H43" s="118"/>
      <c r="I43" s="69"/>
      <c r="J43" s="107"/>
      <c r="K43" s="68"/>
    </row>
    <row r="44" spans="3:11" x14ac:dyDescent="0.25">
      <c r="C44" s="119"/>
      <c r="D44" s="120"/>
      <c r="E44" s="115"/>
      <c r="F44" s="115"/>
      <c r="G44" s="115"/>
      <c r="H44" s="115"/>
      <c r="I44" s="115"/>
      <c r="J44" s="121"/>
      <c r="K44" s="68"/>
    </row>
    <row r="45" spans="3:11" ht="15.75" thickBot="1" x14ac:dyDescent="0.3">
      <c r="C45" s="122"/>
      <c r="D45" s="123"/>
      <c r="E45" s="123"/>
      <c r="F45" s="123"/>
      <c r="G45" s="123"/>
      <c r="H45" s="123"/>
      <c r="I45" s="123"/>
      <c r="J45" s="123"/>
      <c r="K45" s="124"/>
    </row>
  </sheetData>
  <mergeCells count="15">
    <mergeCell ref="E19:G19"/>
    <mergeCell ref="D6:J6"/>
    <mergeCell ref="D7:J7"/>
    <mergeCell ref="E9:G9"/>
    <mergeCell ref="E10:G10"/>
    <mergeCell ref="E17:G17"/>
    <mergeCell ref="E38:G38"/>
    <mergeCell ref="E40:G40"/>
    <mergeCell ref="E42:G42"/>
    <mergeCell ref="E27:G27"/>
    <mergeCell ref="E29:G29"/>
    <mergeCell ref="E30:G30"/>
    <mergeCell ref="E33:G33"/>
    <mergeCell ref="E34:G34"/>
    <mergeCell ref="E35:G35"/>
  </mergeCells>
  <pageMargins left="0.7" right="0.7" top="0.75" bottom="0.75" header="0.3" footer="0.3"/>
  <ignoredErrors>
    <ignoredError sqref="D10:D4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1"/>
  <sheetViews>
    <sheetView showGridLines="0" workbookViewId="0">
      <selection activeCell="I23" sqref="I23:I26"/>
    </sheetView>
  </sheetViews>
  <sheetFormatPr defaultRowHeight="15" x14ac:dyDescent="0.25"/>
  <cols>
    <col min="3" max="3" width="3.7109375" customWidth="1"/>
    <col min="6" max="6" width="17.85546875" customWidth="1"/>
    <col min="7" max="7" width="15.85546875" customWidth="1"/>
    <col min="8" max="9" width="10.7109375" customWidth="1"/>
  </cols>
  <sheetData>
    <row r="1" spans="2:11" ht="15.75" thickBot="1" x14ac:dyDescent="0.3">
      <c r="B1" s="125"/>
      <c r="C1" s="125"/>
      <c r="D1" s="125"/>
      <c r="E1" s="125"/>
      <c r="F1" s="125"/>
      <c r="G1" s="125"/>
      <c r="H1" s="125"/>
      <c r="I1" s="126"/>
      <c r="J1" s="125"/>
    </row>
    <row r="2" spans="2:11" x14ac:dyDescent="0.25">
      <c r="B2" s="127"/>
      <c r="C2" s="128"/>
      <c r="D2" s="128"/>
      <c r="E2" s="128"/>
      <c r="F2" s="128"/>
      <c r="G2" s="128"/>
      <c r="H2" s="128"/>
      <c r="I2" s="125"/>
      <c r="J2" s="129"/>
      <c r="K2" s="130"/>
    </row>
    <row r="3" spans="2:11" ht="18" x14ac:dyDescent="0.25">
      <c r="B3" s="131"/>
      <c r="C3" s="300" t="s">
        <v>63</v>
      </c>
      <c r="D3" s="300"/>
      <c r="E3" s="300"/>
      <c r="F3" s="300"/>
      <c r="G3" s="300"/>
      <c r="H3" s="300"/>
      <c r="I3" s="300"/>
      <c r="J3" s="132"/>
    </row>
    <row r="4" spans="2:11" ht="23.25" x14ac:dyDescent="0.25">
      <c r="B4" s="131"/>
      <c r="C4" s="133"/>
      <c r="D4" s="133"/>
      <c r="E4" s="301" t="s">
        <v>64</v>
      </c>
      <c r="F4" s="301"/>
      <c r="G4" s="301"/>
      <c r="H4" s="301"/>
      <c r="I4" s="134"/>
      <c r="J4" s="132"/>
    </row>
    <row r="5" spans="2:11" ht="23.25" x14ac:dyDescent="0.25">
      <c r="B5" s="131"/>
      <c r="C5" s="134"/>
      <c r="D5" s="134"/>
      <c r="E5" s="134"/>
      <c r="F5" s="134"/>
      <c r="G5" s="134"/>
      <c r="H5" s="134"/>
      <c r="I5" s="134"/>
      <c r="J5" s="132"/>
    </row>
    <row r="6" spans="2:11" x14ac:dyDescent="0.25">
      <c r="B6" s="131"/>
      <c r="C6" s="135"/>
      <c r="D6" s="136"/>
      <c r="E6" s="136"/>
      <c r="F6" s="136"/>
      <c r="G6" s="137" t="s">
        <v>65</v>
      </c>
      <c r="H6" s="138" t="s">
        <v>66</v>
      </c>
      <c r="I6" s="137" t="s">
        <v>67</v>
      </c>
      <c r="J6" s="132"/>
    </row>
    <row r="7" spans="2:11" x14ac:dyDescent="0.25">
      <c r="B7" s="131"/>
      <c r="C7" s="139" t="s">
        <v>11</v>
      </c>
      <c r="D7" s="293" t="s">
        <v>68</v>
      </c>
      <c r="E7" s="294"/>
      <c r="F7" s="294"/>
      <c r="G7" s="294"/>
      <c r="H7" s="294"/>
      <c r="I7" s="295"/>
      <c r="J7" s="132"/>
    </row>
    <row r="8" spans="2:11" x14ac:dyDescent="0.25">
      <c r="B8" s="131"/>
      <c r="C8" s="139"/>
      <c r="D8" s="78" t="s">
        <v>13</v>
      </c>
      <c r="E8" s="140" t="s">
        <v>69</v>
      </c>
      <c r="F8" s="140"/>
      <c r="G8" s="141"/>
      <c r="H8" s="142" t="str">
        <f>IFERROR(G8/'Balance Sheet'!$J$17,"-")</f>
        <v>-</v>
      </c>
      <c r="I8" s="141"/>
      <c r="J8" s="132"/>
    </row>
    <row r="9" spans="2:11" x14ac:dyDescent="0.25">
      <c r="B9" s="131"/>
      <c r="C9" s="139"/>
      <c r="D9" s="78" t="s">
        <v>15</v>
      </c>
      <c r="E9" s="140" t="s">
        <v>70</v>
      </c>
      <c r="F9" s="140"/>
      <c r="G9" s="141"/>
      <c r="H9" s="142" t="str">
        <f>IFERROR(G9/'Balance Sheet'!$J$17,"-")</f>
        <v>-</v>
      </c>
      <c r="I9" s="141"/>
      <c r="J9" s="132"/>
    </row>
    <row r="10" spans="2:11" x14ac:dyDescent="0.25">
      <c r="B10" s="131"/>
      <c r="C10" s="139" t="s">
        <v>25</v>
      </c>
      <c r="D10" s="293" t="s">
        <v>71</v>
      </c>
      <c r="E10" s="294"/>
      <c r="F10" s="295"/>
      <c r="G10" s="143">
        <f>SUM(G8:G9)</f>
        <v>0</v>
      </c>
      <c r="H10" s="142" t="str">
        <f>IFERROR(G10/'Balance Sheet'!$J$17,"-")</f>
        <v>-</v>
      </c>
      <c r="I10" s="143">
        <f>SUM(I8:I9)</f>
        <v>0</v>
      </c>
      <c r="J10" s="132"/>
    </row>
    <row r="11" spans="2:11" x14ac:dyDescent="0.25">
      <c r="B11" s="131"/>
      <c r="C11" s="144" t="s">
        <v>27</v>
      </c>
      <c r="D11" s="293" t="s">
        <v>72</v>
      </c>
      <c r="E11" s="294"/>
      <c r="F11" s="294"/>
      <c r="G11" s="294"/>
      <c r="H11" s="294"/>
      <c r="I11" s="295"/>
      <c r="J11" s="132"/>
    </row>
    <row r="12" spans="2:11" x14ac:dyDescent="0.25">
      <c r="B12" s="131"/>
      <c r="C12" s="139"/>
      <c r="D12" s="78" t="s">
        <v>13</v>
      </c>
      <c r="E12" s="255" t="s">
        <v>73</v>
      </c>
      <c r="F12" s="69"/>
      <c r="G12" s="107"/>
      <c r="H12" s="142" t="str">
        <f>IFERROR(G12/'Balance Sheet'!$J$17,"-")</f>
        <v>-</v>
      </c>
      <c r="I12" s="107"/>
      <c r="J12" s="132"/>
    </row>
    <row r="13" spans="2:11" x14ac:dyDescent="0.25">
      <c r="B13" s="131"/>
      <c r="C13" s="139"/>
      <c r="D13" s="78" t="s">
        <v>15</v>
      </c>
      <c r="E13" s="255" t="s">
        <v>74</v>
      </c>
      <c r="F13" s="69"/>
      <c r="G13" s="145">
        <f>SUM(G14:G16)</f>
        <v>0</v>
      </c>
      <c r="H13" s="142" t="str">
        <f>IFERROR(G13/'Balance Sheet'!$J$17,"-")</f>
        <v>-</v>
      </c>
      <c r="I13" s="146">
        <f>SUM(I14:I16)</f>
        <v>0</v>
      </c>
      <c r="J13" s="132"/>
    </row>
    <row r="14" spans="2:11" x14ac:dyDescent="0.25">
      <c r="B14" s="131"/>
      <c r="C14" s="139"/>
      <c r="D14" s="78"/>
      <c r="E14" s="69" t="s">
        <v>75</v>
      </c>
      <c r="F14" s="69"/>
      <c r="G14" s="147"/>
      <c r="H14" s="142" t="str">
        <f>IFERROR(G14/'Balance Sheet'!$J$17,"-")</f>
        <v>-</v>
      </c>
      <c r="I14" s="147"/>
      <c r="J14" s="132"/>
    </row>
    <row r="15" spans="2:11" x14ac:dyDescent="0.25">
      <c r="B15" s="131"/>
      <c r="C15" s="139"/>
      <c r="D15" s="78"/>
      <c r="E15" s="69" t="s">
        <v>76</v>
      </c>
      <c r="F15" s="69"/>
      <c r="G15" s="147"/>
      <c r="H15" s="142" t="str">
        <f>IFERROR(G15/'Balance Sheet'!$J$17,"-")</f>
        <v>-</v>
      </c>
      <c r="I15" s="148"/>
      <c r="J15" s="132"/>
    </row>
    <row r="16" spans="2:11" x14ac:dyDescent="0.25">
      <c r="B16" s="131"/>
      <c r="C16" s="139"/>
      <c r="D16" s="78"/>
      <c r="E16" s="69" t="s">
        <v>77</v>
      </c>
      <c r="F16" s="69"/>
      <c r="G16" s="147"/>
      <c r="H16" s="142" t="str">
        <f>IFERROR(G16/'Balance Sheet'!$J$17,"-")</f>
        <v>-</v>
      </c>
      <c r="I16" s="147"/>
      <c r="J16" s="132"/>
    </row>
    <row r="17" spans="2:10" x14ac:dyDescent="0.25">
      <c r="B17" s="131"/>
      <c r="C17" s="139"/>
      <c r="D17" s="78" t="s">
        <v>17</v>
      </c>
      <c r="E17" s="255" t="s">
        <v>78</v>
      </c>
      <c r="F17" s="69"/>
      <c r="G17" s="145">
        <f>SUM(G18:G22)</f>
        <v>0</v>
      </c>
      <c r="H17" s="142" t="str">
        <f>IFERROR(G17/'Balance Sheet'!$J$17,"-")</f>
        <v>-</v>
      </c>
      <c r="I17" s="146">
        <f>SUM(I18:I22)</f>
        <v>0</v>
      </c>
      <c r="J17" s="132"/>
    </row>
    <row r="18" spans="2:10" x14ac:dyDescent="0.25">
      <c r="B18" s="131"/>
      <c r="C18" s="139"/>
      <c r="D18" s="78"/>
      <c r="E18" s="69" t="s">
        <v>79</v>
      </c>
      <c r="F18" s="69"/>
      <c r="G18" s="147"/>
      <c r="H18" s="142" t="str">
        <f>IFERROR(G18/'Balance Sheet'!$J$17,"-")</f>
        <v>-</v>
      </c>
      <c r="I18" s="147"/>
      <c r="J18" s="132"/>
    </row>
    <row r="19" spans="2:10" x14ac:dyDescent="0.25">
      <c r="B19" s="131"/>
      <c r="C19" s="139"/>
      <c r="D19" s="78"/>
      <c r="E19" s="69" t="s">
        <v>80</v>
      </c>
      <c r="F19" s="69"/>
      <c r="G19" s="147"/>
      <c r="H19" s="142" t="str">
        <f>IFERROR(G19/'Balance Sheet'!$J$17,"-")</f>
        <v>-</v>
      </c>
      <c r="I19" s="147"/>
      <c r="J19" s="132"/>
    </row>
    <row r="20" spans="2:10" x14ac:dyDescent="0.25">
      <c r="B20" s="131"/>
      <c r="C20" s="139"/>
      <c r="D20" s="78"/>
      <c r="E20" s="69" t="s">
        <v>81</v>
      </c>
      <c r="F20" s="69"/>
      <c r="G20" s="147"/>
      <c r="H20" s="142" t="str">
        <f>IFERROR(G20/'Balance Sheet'!$J$17,"-")</f>
        <v>-</v>
      </c>
      <c r="I20" s="147"/>
      <c r="J20" s="132"/>
    </row>
    <row r="21" spans="2:10" x14ac:dyDescent="0.25">
      <c r="B21" s="131"/>
      <c r="C21" s="139"/>
      <c r="D21" s="78"/>
      <c r="E21" s="69" t="s">
        <v>82</v>
      </c>
      <c r="F21" s="69"/>
      <c r="G21" s="147"/>
      <c r="H21" s="142" t="str">
        <f>IFERROR(G21/'Balance Sheet'!$J$17,"-")</f>
        <v>-</v>
      </c>
      <c r="I21" s="147"/>
      <c r="J21" s="132"/>
    </row>
    <row r="22" spans="2:10" x14ac:dyDescent="0.25">
      <c r="B22" s="131"/>
      <c r="C22" s="139"/>
      <c r="D22" s="78"/>
      <c r="E22" s="69" t="s">
        <v>83</v>
      </c>
      <c r="F22" s="69"/>
      <c r="G22" s="147"/>
      <c r="H22" s="142" t="str">
        <f>IFERROR(G22/'Balance Sheet'!$J$17,"-")</f>
        <v>-</v>
      </c>
      <c r="I22" s="147"/>
      <c r="J22" s="132"/>
    </row>
    <row r="23" spans="2:10" x14ac:dyDescent="0.25">
      <c r="B23" s="131"/>
      <c r="C23" s="139"/>
      <c r="D23" s="78" t="s">
        <v>19</v>
      </c>
      <c r="E23" s="255" t="s">
        <v>84</v>
      </c>
      <c r="F23" s="69"/>
      <c r="G23" s="149"/>
      <c r="H23" s="142" t="str">
        <f>IFERROR(G23/'Balance Sheet'!$J$17,"-")</f>
        <v>-</v>
      </c>
      <c r="I23" s="149"/>
      <c r="J23" s="132"/>
    </row>
    <row r="24" spans="2:10" x14ac:dyDescent="0.25">
      <c r="B24" s="131"/>
      <c r="C24" s="139"/>
      <c r="D24" s="78" t="s">
        <v>21</v>
      </c>
      <c r="E24" s="255" t="s">
        <v>85</v>
      </c>
      <c r="F24" s="69"/>
      <c r="G24" s="149"/>
      <c r="H24" s="142" t="str">
        <f>IFERROR(G24/'Balance Sheet'!$J$17,"-")</f>
        <v>-</v>
      </c>
      <c r="I24" s="149"/>
      <c r="J24" s="132"/>
    </row>
    <row r="25" spans="2:10" x14ac:dyDescent="0.25">
      <c r="B25" s="131"/>
      <c r="C25" s="139"/>
      <c r="D25" s="78" t="s">
        <v>23</v>
      </c>
      <c r="E25" s="255" t="s">
        <v>86</v>
      </c>
      <c r="F25" s="69"/>
      <c r="G25" s="149"/>
      <c r="H25" s="150" t="str">
        <f>IFERROR(G25/'Balance Sheet'!$J$17,"-")</f>
        <v>-</v>
      </c>
      <c r="I25" s="149"/>
      <c r="J25" s="132"/>
    </row>
    <row r="26" spans="2:10" x14ac:dyDescent="0.25">
      <c r="B26" s="131"/>
      <c r="C26" s="139"/>
      <c r="D26" s="78" t="s">
        <v>36</v>
      </c>
      <c r="E26" s="255" t="s">
        <v>87</v>
      </c>
      <c r="F26" s="69"/>
      <c r="G26" s="141"/>
      <c r="H26" s="142" t="str">
        <f>IFERROR(G26/'Balance Sheet'!$J$17,"-")</f>
        <v>-</v>
      </c>
      <c r="I26" s="141"/>
      <c r="J26" s="132"/>
    </row>
    <row r="27" spans="2:10" x14ac:dyDescent="0.25">
      <c r="B27" s="131"/>
      <c r="C27" s="144" t="s">
        <v>38</v>
      </c>
      <c r="D27" s="293" t="s">
        <v>88</v>
      </c>
      <c r="E27" s="294"/>
      <c r="F27" s="295"/>
      <c r="G27" s="143">
        <f>SUM(G12,G13,G17,G23,G24,G25,G26)</f>
        <v>0</v>
      </c>
      <c r="H27" s="142" t="str">
        <f>IFERROR(G27/'Balance Sheet'!$J$17,"-")</f>
        <v>-</v>
      </c>
      <c r="I27" s="143">
        <f>SUM(I12,I13,I17,I23,I24,I25,I26)</f>
        <v>0</v>
      </c>
      <c r="J27" s="132"/>
    </row>
    <row r="28" spans="2:10" x14ac:dyDescent="0.25">
      <c r="B28" s="131"/>
      <c r="C28" s="151" t="s">
        <v>40</v>
      </c>
      <c r="D28" s="293" t="s">
        <v>89</v>
      </c>
      <c r="E28" s="294"/>
      <c r="F28" s="295"/>
      <c r="G28" s="143">
        <f>G10-G27</f>
        <v>0</v>
      </c>
      <c r="H28" s="142" t="str">
        <f>IFERROR(G28/'Balance Sheet'!$J$17,"-")</f>
        <v>-</v>
      </c>
      <c r="I28" s="143">
        <f>I10-I27</f>
        <v>0</v>
      </c>
      <c r="J28" s="132"/>
    </row>
    <row r="29" spans="2:10" x14ac:dyDescent="0.25">
      <c r="B29" s="131"/>
      <c r="C29" s="140"/>
      <c r="D29" s="140"/>
      <c r="E29" s="140"/>
      <c r="F29" s="140"/>
      <c r="G29" s="140"/>
      <c r="H29" s="140"/>
      <c r="I29" s="140"/>
      <c r="J29" s="132"/>
    </row>
    <row r="30" spans="2:10" x14ac:dyDescent="0.25">
      <c r="B30" s="131"/>
      <c r="C30" s="140"/>
      <c r="D30" s="140"/>
      <c r="E30" s="140"/>
      <c r="F30" s="140"/>
      <c r="G30" s="140"/>
      <c r="H30" s="140"/>
      <c r="I30" s="140"/>
      <c r="J30" s="132"/>
    </row>
    <row r="31" spans="2:10" ht="15.75" thickBot="1" x14ac:dyDescent="0.3">
      <c r="B31" s="152"/>
      <c r="C31" s="153"/>
      <c r="D31" s="153"/>
      <c r="E31" s="153"/>
      <c r="F31" s="153"/>
      <c r="G31" s="153"/>
      <c r="H31" s="153"/>
      <c r="I31" s="153"/>
      <c r="J31" s="154"/>
    </row>
  </sheetData>
  <mergeCells count="7">
    <mergeCell ref="D28:F28"/>
    <mergeCell ref="C3:I3"/>
    <mergeCell ref="E4:H4"/>
    <mergeCell ref="D7:I7"/>
    <mergeCell ref="D10:F10"/>
    <mergeCell ref="D11:I11"/>
    <mergeCell ref="D27:F27"/>
  </mergeCells>
  <pageMargins left="0.7" right="0.7" top="0.75" bottom="0.75" header="0.3" footer="0.3"/>
  <pageSetup orientation="portrait" r:id="rId1"/>
  <ignoredErrors>
    <ignoredError sqref="C7:I7 C16:F16 C12:F12 C11:I11 C10:G10 I10 C13:G13 I13 C17:G17 I17 C9:F9 C8:F8 C14:F14 C15:F15 C28 C18:F18 C19:F19 C20:F20 C21:F21 C22:F22 C23:F23 C24:F24 C25:F25 C26:F26 C27 E27:G27 E28:G2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5"/>
  <sheetViews>
    <sheetView showGridLines="0" zoomScaleNormal="100" workbookViewId="0">
      <selection activeCell="B2" sqref="B2:K15"/>
    </sheetView>
  </sheetViews>
  <sheetFormatPr defaultRowHeight="15" x14ac:dyDescent="0.25"/>
  <cols>
    <col min="3" max="3" width="3.7109375" customWidth="1"/>
    <col min="5" max="5" width="30.42578125" customWidth="1"/>
    <col min="6" max="6" width="17.42578125" customWidth="1"/>
    <col min="7" max="9" width="11.85546875" customWidth="1"/>
    <col min="10" max="10" width="16.42578125" customWidth="1"/>
  </cols>
  <sheetData>
    <row r="1" spans="2:11" ht="15.75" thickBot="1" x14ac:dyDescent="0.3"/>
    <row r="2" spans="2:11" x14ac:dyDescent="0.25">
      <c r="B2" s="127"/>
      <c r="C2" s="128"/>
      <c r="D2" s="128"/>
      <c r="E2" s="128"/>
      <c r="F2" s="128"/>
      <c r="G2" s="128"/>
      <c r="H2" s="128"/>
      <c r="I2" s="128"/>
      <c r="J2" s="128"/>
      <c r="K2" s="129"/>
    </row>
    <row r="3" spans="2:11" ht="18" x14ac:dyDescent="0.25">
      <c r="B3" s="302" t="s">
        <v>111</v>
      </c>
      <c r="C3" s="303"/>
      <c r="D3" s="303"/>
      <c r="E3" s="303"/>
      <c r="F3" s="303"/>
      <c r="G3" s="303"/>
      <c r="H3" s="303"/>
      <c r="I3" s="303"/>
      <c r="J3" s="303"/>
      <c r="K3" s="304"/>
    </row>
    <row r="4" spans="2:11" ht="15.75" x14ac:dyDescent="0.25">
      <c r="B4" s="305" t="s">
        <v>64</v>
      </c>
      <c r="C4" s="306"/>
      <c r="D4" s="306"/>
      <c r="E4" s="306"/>
      <c r="F4" s="306"/>
      <c r="G4" s="306"/>
      <c r="H4" s="306"/>
      <c r="I4" s="306"/>
      <c r="J4" s="306"/>
      <c r="K4" s="307"/>
    </row>
    <row r="5" spans="2:11" ht="23.25" x14ac:dyDescent="0.25">
      <c r="B5" s="155"/>
      <c r="C5" s="156"/>
      <c r="D5" s="156"/>
      <c r="E5" s="156"/>
      <c r="F5" s="156"/>
      <c r="G5" s="156"/>
      <c r="H5" s="156"/>
      <c r="I5" s="156"/>
      <c r="J5" s="156"/>
      <c r="K5" s="157"/>
    </row>
    <row r="6" spans="2:11" ht="15.75" thickBot="1" x14ac:dyDescent="0.3">
      <c r="B6" s="155"/>
      <c r="C6" s="158"/>
      <c r="D6" s="158"/>
      <c r="E6" s="159"/>
      <c r="F6" s="160"/>
      <c r="G6" s="160"/>
      <c r="H6" s="160"/>
      <c r="I6" s="160"/>
      <c r="J6" s="160"/>
      <c r="K6" s="157"/>
    </row>
    <row r="7" spans="2:11" ht="26.25" x14ac:dyDescent="0.25">
      <c r="B7" s="155"/>
      <c r="C7" s="162"/>
      <c r="D7" s="163"/>
      <c r="E7" s="164"/>
      <c r="F7" s="165" t="s">
        <v>110</v>
      </c>
      <c r="G7" s="211" t="s">
        <v>112</v>
      </c>
      <c r="H7" s="211" t="s">
        <v>113</v>
      </c>
      <c r="I7" s="211" t="s">
        <v>114</v>
      </c>
      <c r="J7" s="213" t="s">
        <v>115</v>
      </c>
      <c r="K7" s="157"/>
    </row>
    <row r="8" spans="2:11" x14ac:dyDescent="0.25">
      <c r="B8" s="155"/>
      <c r="C8" s="174"/>
      <c r="D8" s="308" t="s">
        <v>116</v>
      </c>
      <c r="E8" s="309"/>
      <c r="F8" s="251"/>
      <c r="G8" s="252"/>
      <c r="H8" s="252"/>
      <c r="I8" s="252"/>
      <c r="J8" s="253">
        <f>SUM(G8:I8)</f>
        <v>0</v>
      </c>
      <c r="K8" s="157"/>
    </row>
    <row r="9" spans="2:11" x14ac:dyDescent="0.25">
      <c r="B9" s="155"/>
      <c r="C9" s="174"/>
      <c r="D9" s="310" t="s">
        <v>117</v>
      </c>
      <c r="E9" s="310"/>
      <c r="F9" s="210"/>
      <c r="G9" s="212"/>
      <c r="H9" s="212"/>
      <c r="I9" s="212"/>
      <c r="J9" s="214">
        <f>SUM(G9:I9)</f>
        <v>0</v>
      </c>
      <c r="K9" s="157"/>
    </row>
    <row r="10" spans="2:11" ht="15.75" thickBot="1" x14ac:dyDescent="0.3">
      <c r="B10" s="155"/>
      <c r="C10" s="178"/>
      <c r="D10" s="311" t="s">
        <v>118</v>
      </c>
      <c r="E10" s="312"/>
      <c r="F10" s="256"/>
      <c r="G10" s="209">
        <f>SUM(G8:G9)</f>
        <v>0</v>
      </c>
      <c r="H10" s="209">
        <f>SUM(H8:H9)</f>
        <v>0</v>
      </c>
      <c r="I10" s="209">
        <f>SUM(I8:I9)</f>
        <v>0</v>
      </c>
      <c r="J10" s="215">
        <f>SUM(G10:I10)</f>
        <v>0</v>
      </c>
      <c r="K10" s="157"/>
    </row>
    <row r="11" spans="2:11" x14ac:dyDescent="0.25">
      <c r="B11" s="155"/>
      <c r="C11" s="178"/>
      <c r="D11" s="181"/>
      <c r="E11" s="182"/>
      <c r="F11" s="183"/>
      <c r="G11" s="184"/>
      <c r="H11" s="184"/>
      <c r="I11" s="184"/>
      <c r="J11" s="216"/>
      <c r="K11" s="157"/>
    </row>
    <row r="12" spans="2:11" ht="15.75" thickBot="1" x14ac:dyDescent="0.3">
      <c r="B12" s="155"/>
      <c r="C12" s="202"/>
      <c r="D12" s="203"/>
      <c r="E12" s="204"/>
      <c r="F12" s="205"/>
      <c r="G12" s="205"/>
      <c r="H12" s="205"/>
      <c r="I12" s="205"/>
      <c r="J12" s="207"/>
      <c r="K12" s="157"/>
    </row>
    <row r="13" spans="2:11" x14ac:dyDescent="0.25">
      <c r="B13" s="155"/>
      <c r="C13" s="160"/>
      <c r="D13" s="160"/>
      <c r="E13" s="160"/>
      <c r="F13" s="160"/>
      <c r="G13" s="160"/>
      <c r="H13" s="160"/>
      <c r="I13" s="160"/>
      <c r="J13" s="160"/>
      <c r="K13" s="157"/>
    </row>
    <row r="14" spans="2:11" x14ac:dyDescent="0.25">
      <c r="B14" s="155"/>
      <c r="C14" s="160"/>
      <c r="D14" s="160"/>
      <c r="E14" s="160"/>
      <c r="F14" s="160"/>
      <c r="G14" s="160"/>
      <c r="H14" s="160"/>
      <c r="I14" s="160"/>
      <c r="J14" s="160"/>
      <c r="K14" s="157"/>
    </row>
    <row r="15" spans="2:11" ht="15.75" thickBot="1" x14ac:dyDescent="0.3">
      <c r="B15" s="208"/>
      <c r="C15" s="205"/>
      <c r="D15" s="205"/>
      <c r="E15" s="205"/>
      <c r="F15" s="205"/>
      <c r="G15" s="205"/>
      <c r="H15" s="205"/>
      <c r="I15" s="205"/>
      <c r="J15" s="205"/>
      <c r="K15" s="207"/>
    </row>
  </sheetData>
  <mergeCells count="5">
    <mergeCell ref="B3:K3"/>
    <mergeCell ref="B4:K4"/>
    <mergeCell ref="D8:E8"/>
    <mergeCell ref="D9:E9"/>
    <mergeCell ref="D10:E10"/>
  </mergeCells>
  <pageMargins left="0.7" right="0.7" top="0.75" bottom="0.75" header="0.3" footer="0.3"/>
  <ignoredErrors>
    <ignoredError sqref="J8"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5"/>
  <sheetViews>
    <sheetView showGridLines="0" workbookViewId="0">
      <selection activeCell="F28" sqref="F28:G29"/>
    </sheetView>
  </sheetViews>
  <sheetFormatPr defaultRowHeight="15" x14ac:dyDescent="0.25"/>
  <cols>
    <col min="3" max="3" width="3.7109375" customWidth="1"/>
    <col min="5" max="5" width="30.42578125" customWidth="1"/>
    <col min="6" max="7" width="15.28515625" customWidth="1"/>
    <col min="8" max="8" width="13.5703125" customWidth="1"/>
  </cols>
  <sheetData>
    <row r="1" spans="2:12" ht="15.75" thickBot="1" x14ac:dyDescent="0.3"/>
    <row r="2" spans="2:12" x14ac:dyDescent="0.25">
      <c r="B2" s="127"/>
      <c r="C2" s="128"/>
      <c r="D2" s="128"/>
      <c r="E2" s="128"/>
      <c r="F2" s="128"/>
      <c r="G2" s="128"/>
      <c r="H2" s="128"/>
      <c r="I2" s="128"/>
      <c r="J2" s="128"/>
      <c r="K2" s="128"/>
      <c r="L2" s="129"/>
    </row>
    <row r="3" spans="2:12" ht="18" x14ac:dyDescent="0.25">
      <c r="B3" s="302" t="s">
        <v>90</v>
      </c>
      <c r="C3" s="303"/>
      <c r="D3" s="303"/>
      <c r="E3" s="303"/>
      <c r="F3" s="303"/>
      <c r="G3" s="303"/>
      <c r="H3" s="303"/>
      <c r="I3" s="303"/>
      <c r="J3" s="303"/>
      <c r="K3" s="303"/>
      <c r="L3" s="304"/>
    </row>
    <row r="4" spans="2:12" ht="15.75" x14ac:dyDescent="0.25">
      <c r="B4" s="305" t="s">
        <v>91</v>
      </c>
      <c r="C4" s="306"/>
      <c r="D4" s="306"/>
      <c r="E4" s="306"/>
      <c r="F4" s="306"/>
      <c r="G4" s="306"/>
      <c r="H4" s="306"/>
      <c r="I4" s="306"/>
      <c r="J4" s="306"/>
      <c r="K4" s="306"/>
      <c r="L4" s="307"/>
    </row>
    <row r="5" spans="2:12" ht="23.25" x14ac:dyDescent="0.25">
      <c r="B5" s="155"/>
      <c r="C5" s="156"/>
      <c r="D5" s="156"/>
      <c r="E5" s="156"/>
      <c r="F5" s="156"/>
      <c r="G5" s="156"/>
      <c r="H5" s="156"/>
      <c r="I5" s="156"/>
      <c r="J5" s="156"/>
      <c r="K5" s="156"/>
      <c r="L5" s="157"/>
    </row>
    <row r="6" spans="2:12" ht="15.75" thickBot="1" x14ac:dyDescent="0.3">
      <c r="B6" s="155"/>
      <c r="C6" s="158"/>
      <c r="D6" s="158"/>
      <c r="E6" s="159"/>
      <c r="F6" s="160"/>
      <c r="G6" s="160"/>
      <c r="H6" s="160"/>
      <c r="I6" s="160"/>
      <c r="J6" s="161"/>
      <c r="K6" s="160"/>
      <c r="L6" s="157"/>
    </row>
    <row r="7" spans="2:12" x14ac:dyDescent="0.25">
      <c r="B7" s="155"/>
      <c r="C7" s="162"/>
      <c r="D7" s="163"/>
      <c r="E7" s="164"/>
      <c r="F7" s="165" t="s">
        <v>92</v>
      </c>
      <c r="G7" s="165" t="s">
        <v>93</v>
      </c>
      <c r="H7" s="165" t="s">
        <v>94</v>
      </c>
      <c r="I7" s="166"/>
      <c r="J7" s="165"/>
      <c r="K7" s="167"/>
      <c r="L7" s="157"/>
    </row>
    <row r="8" spans="2:12" x14ac:dyDescent="0.25">
      <c r="B8" s="155"/>
      <c r="C8" s="168"/>
      <c r="D8" s="169"/>
      <c r="E8" s="170"/>
      <c r="F8" s="171"/>
      <c r="G8" s="160"/>
      <c r="H8" s="172"/>
      <c r="I8" s="160"/>
      <c r="J8" s="161"/>
      <c r="K8" s="157"/>
      <c r="L8" s="157"/>
    </row>
    <row r="9" spans="2:12" x14ac:dyDescent="0.25">
      <c r="B9" s="155"/>
      <c r="C9" s="173" t="s">
        <v>95</v>
      </c>
      <c r="D9" s="315" t="s">
        <v>96</v>
      </c>
      <c r="E9" s="316"/>
      <c r="F9" s="171"/>
      <c r="G9" s="160"/>
      <c r="H9" s="160"/>
      <c r="I9" s="161"/>
      <c r="J9" s="160"/>
      <c r="K9" s="157"/>
      <c r="L9" s="157"/>
    </row>
    <row r="10" spans="2:12" x14ac:dyDescent="0.25">
      <c r="B10" s="155"/>
      <c r="C10" s="174" t="s">
        <v>11</v>
      </c>
      <c r="D10" s="317" t="s">
        <v>97</v>
      </c>
      <c r="E10" s="318"/>
      <c r="F10" s="175"/>
      <c r="G10" s="175"/>
      <c r="H10" s="176" t="str">
        <f>IFERROR(SUM(F10-G10)/G10,"-")</f>
        <v>-</v>
      </c>
      <c r="I10" s="161"/>
      <c r="J10" s="177"/>
      <c r="K10" s="157"/>
      <c r="L10" s="157"/>
    </row>
    <row r="11" spans="2:12" x14ac:dyDescent="0.25">
      <c r="B11" s="155"/>
      <c r="C11" s="174" t="s">
        <v>25</v>
      </c>
      <c r="D11" s="317" t="s">
        <v>98</v>
      </c>
      <c r="E11" s="318"/>
      <c r="F11" s="175"/>
      <c r="G11" s="175"/>
      <c r="H11" s="176" t="str">
        <f>IFERROR(SUM(F11-G11)/G11,"-")</f>
        <v>-</v>
      </c>
      <c r="I11" s="161"/>
      <c r="J11" s="177"/>
      <c r="K11" s="157"/>
      <c r="L11" s="157"/>
    </row>
    <row r="12" spans="2:12" x14ac:dyDescent="0.25">
      <c r="B12" s="155"/>
      <c r="C12" s="178"/>
      <c r="D12" s="313" t="s">
        <v>99</v>
      </c>
      <c r="E12" s="314"/>
      <c r="F12" s="179" t="str">
        <f>IF(SUM(F10:F11)=0,"-",SUM(F10:F11))</f>
        <v>-</v>
      </c>
      <c r="G12" s="180" t="str">
        <f>IF(SUM(G10:G11)=0,"-",SUM(G10:G11))</f>
        <v>-</v>
      </c>
      <c r="H12" s="176" t="str">
        <f>IFERROR(SUM(F12-G12)/G12,"-")</f>
        <v>-</v>
      </c>
      <c r="I12" s="161"/>
      <c r="J12" s="177"/>
      <c r="K12" s="157"/>
      <c r="L12" s="157"/>
    </row>
    <row r="13" spans="2:12" x14ac:dyDescent="0.25">
      <c r="B13" s="155"/>
      <c r="C13" s="178"/>
      <c r="D13" s="181"/>
      <c r="E13" s="182"/>
      <c r="F13" s="183"/>
      <c r="G13" s="184"/>
      <c r="H13" s="185"/>
      <c r="I13" s="161"/>
      <c r="J13" s="177"/>
      <c r="K13" s="157"/>
      <c r="L13" s="157"/>
    </row>
    <row r="14" spans="2:12" x14ac:dyDescent="0.25">
      <c r="B14" s="155"/>
      <c r="C14" s="186"/>
      <c r="D14" s="187"/>
      <c r="E14" s="188"/>
      <c r="F14" s="189"/>
      <c r="G14" s="190"/>
      <c r="H14" s="171"/>
      <c r="I14" s="161"/>
      <c r="J14" s="191"/>
      <c r="K14" s="157"/>
      <c r="L14" s="157"/>
    </row>
    <row r="15" spans="2:12" x14ac:dyDescent="0.25">
      <c r="B15" s="155"/>
      <c r="C15" s="173" t="s">
        <v>100</v>
      </c>
      <c r="D15" s="315" t="s">
        <v>101</v>
      </c>
      <c r="E15" s="316"/>
      <c r="F15" s="189"/>
      <c r="G15" s="190"/>
      <c r="H15" s="171"/>
      <c r="I15" s="161"/>
      <c r="J15" s="191"/>
      <c r="K15" s="157"/>
      <c r="L15" s="157"/>
    </row>
    <row r="16" spans="2:12" x14ac:dyDescent="0.25">
      <c r="B16" s="155"/>
      <c r="C16" s="174" t="s">
        <v>11</v>
      </c>
      <c r="D16" s="317" t="s">
        <v>102</v>
      </c>
      <c r="E16" s="318"/>
      <c r="F16" s="175"/>
      <c r="G16" s="175"/>
      <c r="H16" s="176" t="str">
        <f>IFERROR(SUM(F16-G16)/G16,"-")</f>
        <v>-</v>
      </c>
      <c r="I16" s="161"/>
      <c r="J16" s="177"/>
      <c r="K16" s="157"/>
      <c r="L16" s="157"/>
    </row>
    <row r="17" spans="2:12" x14ac:dyDescent="0.25">
      <c r="B17" s="155"/>
      <c r="C17" s="174" t="s">
        <v>25</v>
      </c>
      <c r="D17" s="317" t="s">
        <v>103</v>
      </c>
      <c r="E17" s="318"/>
      <c r="F17" s="175"/>
      <c r="G17" s="175"/>
      <c r="H17" s="176" t="str">
        <f>IFERROR(SUM(F17-G17)/G17,"-")</f>
        <v>-</v>
      </c>
      <c r="I17" s="161"/>
      <c r="J17" s="177"/>
      <c r="K17" s="157"/>
      <c r="L17" s="157"/>
    </row>
    <row r="18" spans="2:12" x14ac:dyDescent="0.25">
      <c r="B18" s="155"/>
      <c r="C18" s="178"/>
      <c r="D18" s="313" t="s">
        <v>99</v>
      </c>
      <c r="E18" s="314"/>
      <c r="F18" s="180" t="str">
        <f>IF(SUM(F16:F17)=0,"-",SUM(F16:F17))</f>
        <v>-</v>
      </c>
      <c r="G18" s="180" t="str">
        <f>IF(SUM(G16:G17)=0,"-",SUM(G16:G17))</f>
        <v>-</v>
      </c>
      <c r="H18" s="176" t="str">
        <f>IFERROR(SUM(F18-G18)/G18,"-")</f>
        <v>-</v>
      </c>
      <c r="I18" s="161"/>
      <c r="J18" s="177"/>
      <c r="K18" s="157"/>
      <c r="L18" s="157"/>
    </row>
    <row r="19" spans="2:12" x14ac:dyDescent="0.25">
      <c r="B19" s="155"/>
      <c r="C19" s="178"/>
      <c r="D19" s="192"/>
      <c r="E19" s="193"/>
      <c r="F19" s="183"/>
      <c r="G19" s="184"/>
      <c r="H19" s="185"/>
      <c r="I19" s="161"/>
      <c r="J19" s="177"/>
      <c r="K19" s="157"/>
      <c r="L19" s="157"/>
    </row>
    <row r="20" spans="2:12" x14ac:dyDescent="0.25">
      <c r="B20" s="155"/>
      <c r="C20" s="186"/>
      <c r="D20" s="193"/>
      <c r="E20" s="194"/>
      <c r="F20" s="190"/>
      <c r="G20" s="190"/>
      <c r="H20" s="160"/>
      <c r="I20" s="160"/>
      <c r="J20" s="161"/>
      <c r="K20" s="157"/>
      <c r="L20" s="157"/>
    </row>
    <row r="21" spans="2:12" x14ac:dyDescent="0.25">
      <c r="B21" s="155"/>
      <c r="C21" s="173" t="s">
        <v>104</v>
      </c>
      <c r="D21" s="315" t="s">
        <v>105</v>
      </c>
      <c r="E21" s="316"/>
      <c r="F21" s="195"/>
      <c r="G21" s="195"/>
      <c r="H21" s="196"/>
      <c r="I21" s="160"/>
      <c r="J21" s="161"/>
      <c r="K21" s="157"/>
      <c r="L21" s="157"/>
    </row>
    <row r="22" spans="2:12" x14ac:dyDescent="0.25">
      <c r="B22" s="155"/>
      <c r="C22" s="174"/>
      <c r="D22" s="317" t="s">
        <v>106</v>
      </c>
      <c r="E22" s="318"/>
      <c r="F22" s="175"/>
      <c r="G22" s="175"/>
      <c r="H22" s="176" t="str">
        <f>IFERROR(SUM(F22-G22)/G22,"-")</f>
        <v>-</v>
      </c>
      <c r="I22" s="160"/>
      <c r="J22" s="161"/>
      <c r="K22" s="157"/>
      <c r="L22" s="157"/>
    </row>
    <row r="23" spans="2:12" x14ac:dyDescent="0.25">
      <c r="B23" s="155"/>
      <c r="C23" s="174"/>
      <c r="D23" s="317" t="s">
        <v>107</v>
      </c>
      <c r="E23" s="318"/>
      <c r="F23" s="175"/>
      <c r="G23" s="175"/>
      <c r="H23" s="176" t="str">
        <f>IFERROR(SUM(F23-G23)/G23,"-")</f>
        <v>-</v>
      </c>
      <c r="I23" s="161"/>
      <c r="J23" s="177"/>
      <c r="K23" s="157"/>
      <c r="L23" s="157"/>
    </row>
    <row r="24" spans="2:12" x14ac:dyDescent="0.25">
      <c r="B24" s="155"/>
      <c r="C24" s="173"/>
      <c r="D24" s="313" t="s">
        <v>99</v>
      </c>
      <c r="E24" s="314"/>
      <c r="F24" s="179" t="str">
        <f>IF(SUM(F22:F23)=0,"-",SUM(F22:F23))</f>
        <v>-</v>
      </c>
      <c r="G24" s="180" t="str">
        <f>IF(SUM(G22:G23)=0,"-",SUM(G22:G23))</f>
        <v>-</v>
      </c>
      <c r="H24" s="176" t="str">
        <f>IFERROR(SUM(F24-G24)/G24,"-")</f>
        <v>-</v>
      </c>
      <c r="I24" s="160"/>
      <c r="J24" s="161"/>
      <c r="K24" s="157"/>
      <c r="L24" s="157"/>
    </row>
    <row r="25" spans="2:12" x14ac:dyDescent="0.25">
      <c r="B25" s="155"/>
      <c r="C25" s="173"/>
      <c r="D25" s="197"/>
      <c r="E25" s="198"/>
      <c r="F25" s="199"/>
      <c r="G25" s="200"/>
      <c r="H25" s="201"/>
      <c r="I25" s="160"/>
      <c r="J25" s="161"/>
      <c r="K25" s="157"/>
      <c r="L25" s="157"/>
    </row>
    <row r="26" spans="2:12" x14ac:dyDescent="0.25">
      <c r="B26" s="155"/>
      <c r="C26" s="173"/>
      <c r="D26" s="197"/>
      <c r="E26" s="198"/>
      <c r="F26" s="199"/>
      <c r="G26" s="200"/>
      <c r="H26" s="201"/>
      <c r="I26" s="160"/>
      <c r="J26" s="161"/>
      <c r="K26" s="157"/>
      <c r="L26" s="157"/>
    </row>
    <row r="27" spans="2:12" x14ac:dyDescent="0.25">
      <c r="B27" s="155"/>
      <c r="C27" s="173" t="s">
        <v>108</v>
      </c>
      <c r="D27" s="315" t="s">
        <v>109</v>
      </c>
      <c r="E27" s="316"/>
      <c r="F27" s="195"/>
      <c r="G27" s="195"/>
      <c r="H27" s="196"/>
      <c r="I27" s="160"/>
      <c r="J27" s="161"/>
      <c r="K27" s="157"/>
      <c r="L27" s="157"/>
    </row>
    <row r="28" spans="2:12" x14ac:dyDescent="0.25">
      <c r="B28" s="155"/>
      <c r="C28" s="174"/>
      <c r="D28" s="317" t="s">
        <v>106</v>
      </c>
      <c r="E28" s="318"/>
      <c r="F28" s="175"/>
      <c r="G28" s="175"/>
      <c r="H28" s="176" t="str">
        <f>IFERROR(SUM(F28-G28)/G28,"-")</f>
        <v>-</v>
      </c>
      <c r="I28" s="160"/>
      <c r="J28" s="161"/>
      <c r="K28" s="157"/>
      <c r="L28" s="157"/>
    </row>
    <row r="29" spans="2:12" x14ac:dyDescent="0.25">
      <c r="B29" s="155"/>
      <c r="C29" s="174"/>
      <c r="D29" s="317" t="s">
        <v>107</v>
      </c>
      <c r="E29" s="318"/>
      <c r="F29" s="175"/>
      <c r="G29" s="175"/>
      <c r="H29" s="176" t="str">
        <f>IFERROR(SUM(F29-G29)/G29,"-")</f>
        <v>-</v>
      </c>
      <c r="I29" s="160"/>
      <c r="J29" s="161"/>
      <c r="K29" s="157"/>
      <c r="L29" s="157"/>
    </row>
    <row r="30" spans="2:12" x14ac:dyDescent="0.25">
      <c r="B30" s="155"/>
      <c r="C30" s="173"/>
      <c r="D30" s="313" t="s">
        <v>99</v>
      </c>
      <c r="E30" s="314"/>
      <c r="F30" s="179" t="str">
        <f>IF(SUM(F28:F29)=0,"-",SUM(F28:F29))</f>
        <v>-</v>
      </c>
      <c r="G30" s="180" t="str">
        <f>IF(SUM(G28:G29)=0,"-",SUM(G28:G29))</f>
        <v>-</v>
      </c>
      <c r="H30" s="176" t="str">
        <f>IFERROR(SUM(F30-G30)/G30,"-")</f>
        <v>-</v>
      </c>
      <c r="I30" s="160"/>
      <c r="J30" s="161"/>
      <c r="K30" s="157"/>
      <c r="L30" s="157"/>
    </row>
    <row r="31" spans="2:12" x14ac:dyDescent="0.25">
      <c r="B31" s="155"/>
      <c r="C31" s="173"/>
      <c r="D31" s="197"/>
      <c r="E31" s="198"/>
      <c r="F31" s="199"/>
      <c r="G31" s="200"/>
      <c r="H31" s="201"/>
      <c r="I31" s="160"/>
      <c r="J31" s="161"/>
      <c r="K31" s="157"/>
      <c r="L31" s="157"/>
    </row>
    <row r="32" spans="2:12" ht="15.75" thickBot="1" x14ac:dyDescent="0.3">
      <c r="B32" s="155"/>
      <c r="C32" s="202"/>
      <c r="D32" s="203"/>
      <c r="E32" s="204"/>
      <c r="F32" s="205"/>
      <c r="G32" s="205"/>
      <c r="H32" s="205"/>
      <c r="I32" s="206"/>
      <c r="J32" s="205"/>
      <c r="K32" s="207"/>
      <c r="L32" s="157"/>
    </row>
    <row r="33" spans="2:12" x14ac:dyDescent="0.25">
      <c r="B33" s="155"/>
      <c r="C33" s="160"/>
      <c r="D33" s="160"/>
      <c r="E33" s="160"/>
      <c r="F33" s="160"/>
      <c r="G33" s="160"/>
      <c r="H33" s="160"/>
      <c r="I33" s="160"/>
      <c r="J33" s="160"/>
      <c r="K33" s="160"/>
      <c r="L33" s="157"/>
    </row>
    <row r="34" spans="2:12" x14ac:dyDescent="0.25">
      <c r="B34" s="155"/>
      <c r="C34" s="160"/>
      <c r="D34" s="160"/>
      <c r="E34" s="160"/>
      <c r="F34" s="160"/>
      <c r="G34" s="160"/>
      <c r="H34" s="160"/>
      <c r="I34" s="160"/>
      <c r="J34" s="160"/>
      <c r="K34" s="160"/>
      <c r="L34" s="157"/>
    </row>
    <row r="35" spans="2:12" ht="15.75" thickBot="1" x14ac:dyDescent="0.3">
      <c r="B35" s="208"/>
      <c r="C35" s="205"/>
      <c r="D35" s="205"/>
      <c r="E35" s="205"/>
      <c r="F35" s="205"/>
      <c r="G35" s="205"/>
      <c r="H35" s="205"/>
      <c r="I35" s="205"/>
      <c r="J35" s="205"/>
      <c r="K35" s="205"/>
      <c r="L35" s="207"/>
    </row>
  </sheetData>
  <mergeCells count="18">
    <mergeCell ref="D12:E12"/>
    <mergeCell ref="B3:L3"/>
    <mergeCell ref="B4:L4"/>
    <mergeCell ref="D9:E9"/>
    <mergeCell ref="D10:E10"/>
    <mergeCell ref="D11:E11"/>
    <mergeCell ref="D30:E30"/>
    <mergeCell ref="D15:E15"/>
    <mergeCell ref="D16:E16"/>
    <mergeCell ref="D17:E17"/>
    <mergeCell ref="D18:E18"/>
    <mergeCell ref="D21:E21"/>
    <mergeCell ref="D22:E22"/>
    <mergeCell ref="D23:E23"/>
    <mergeCell ref="D24:E24"/>
    <mergeCell ref="D27:E27"/>
    <mergeCell ref="D28:E28"/>
    <mergeCell ref="D29:E29"/>
  </mergeCells>
  <pageMargins left="0.7" right="0.7" top="0.75" bottom="0.75" header="0.3" footer="0.3"/>
  <ignoredErrors>
    <ignoredError sqref="C10:C25"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6"/>
  <sheetViews>
    <sheetView topLeftCell="B1" workbookViewId="0">
      <selection activeCell="E5" sqref="E5"/>
    </sheetView>
  </sheetViews>
  <sheetFormatPr defaultRowHeight="15" x14ac:dyDescent="0.25"/>
  <cols>
    <col min="2" max="2" width="100.28515625" customWidth="1"/>
    <col min="4" max="4" width="0" hidden="1" customWidth="1"/>
    <col min="5" max="5" width="16.42578125" customWidth="1"/>
  </cols>
  <sheetData>
    <row r="1" spans="1:10" ht="15.75" x14ac:dyDescent="0.25">
      <c r="A1" s="217"/>
      <c r="B1" s="218"/>
      <c r="C1" s="218"/>
      <c r="D1" s="218"/>
      <c r="E1" s="218"/>
      <c r="F1" s="219"/>
    </row>
    <row r="2" spans="1:10" ht="15.75" x14ac:dyDescent="0.25">
      <c r="A2" s="220"/>
      <c r="B2" s="221" t="s">
        <v>127</v>
      </c>
      <c r="C2" s="222"/>
      <c r="D2" s="222"/>
      <c r="E2" s="222"/>
      <c r="F2" s="223"/>
    </row>
    <row r="3" spans="1:10" ht="15.75" x14ac:dyDescent="0.25">
      <c r="A3" s="220"/>
      <c r="B3" s="224"/>
      <c r="C3" s="222"/>
      <c r="D3" s="222"/>
      <c r="E3" s="222"/>
      <c r="F3" s="223"/>
    </row>
    <row r="4" spans="1:10" ht="15.75" x14ac:dyDescent="0.25">
      <c r="A4" s="220"/>
      <c r="B4" s="225"/>
      <c r="C4" s="222"/>
      <c r="D4" s="222"/>
      <c r="E4" s="226"/>
      <c r="F4" s="223"/>
    </row>
    <row r="5" spans="1:10" x14ac:dyDescent="0.25">
      <c r="A5" s="227"/>
      <c r="B5" s="228" t="s">
        <v>128</v>
      </c>
      <c r="C5" s="226"/>
      <c r="D5" s="229">
        <v>0</v>
      </c>
      <c r="E5" s="230">
        <f>'Balance Sheet'!J17-'Balance Sheet'!J40</f>
        <v>0</v>
      </c>
      <c r="F5" s="223"/>
    </row>
    <row r="6" spans="1:10" x14ac:dyDescent="0.25">
      <c r="A6" s="227"/>
      <c r="B6" s="231"/>
      <c r="C6" s="226"/>
      <c r="D6" s="229"/>
      <c r="E6" s="231"/>
      <c r="F6" s="223"/>
    </row>
    <row r="7" spans="1:10" x14ac:dyDescent="0.25">
      <c r="A7" s="227"/>
      <c r="B7" s="228" t="s">
        <v>129</v>
      </c>
      <c r="C7" s="226"/>
      <c r="D7" s="229" t="str">
        <f t="shared" ref="D7:D11" si="0">E7</f>
        <v>NON-COMPLIANT</v>
      </c>
      <c r="E7" s="254" t="str">
        <f>IF('Balance Sheet'!J33&gt;=50,"COMPLIANT",IF('Balance Sheet'!J32&lt;50,"NON-COMPLIANT"))</f>
        <v>NON-COMPLIANT</v>
      </c>
      <c r="F7" s="223"/>
    </row>
    <row r="8" spans="1:10" x14ac:dyDescent="0.25">
      <c r="A8" s="227"/>
      <c r="B8" s="233"/>
      <c r="C8" s="234"/>
      <c r="D8" s="229"/>
      <c r="E8" s="235"/>
      <c r="F8" s="223"/>
    </row>
    <row r="9" spans="1:10" x14ac:dyDescent="0.25">
      <c r="A9" s="227"/>
      <c r="B9" s="236" t="s">
        <v>130</v>
      </c>
      <c r="C9" s="226"/>
      <c r="D9" s="229">
        <f>E9</f>
        <v>0</v>
      </c>
      <c r="E9" s="232">
        <f>'Balance Sheet'!J33-'Retained Earnings'!G10</f>
        <v>0</v>
      </c>
      <c r="F9" s="223"/>
    </row>
    <row r="10" spans="1:10" x14ac:dyDescent="0.25">
      <c r="A10" s="227"/>
      <c r="B10" s="236" t="s">
        <v>131</v>
      </c>
      <c r="C10" s="226"/>
      <c r="D10" s="229"/>
      <c r="E10" s="232">
        <f>'Balance Sheet'!J34-'Retained Earnings'!H10</f>
        <v>0</v>
      </c>
      <c r="F10" s="223"/>
    </row>
    <row r="11" spans="1:10" x14ac:dyDescent="0.25">
      <c r="A11" s="227"/>
      <c r="B11" s="236" t="s">
        <v>132</v>
      </c>
      <c r="C11" s="226"/>
      <c r="D11" s="229">
        <f t="shared" si="0"/>
        <v>0</v>
      </c>
      <c r="E11" s="232">
        <f>'Balance Sheet'!J36-'Retained Earnings'!I10</f>
        <v>0</v>
      </c>
      <c r="F11" s="223"/>
    </row>
    <row r="12" spans="1:10" x14ac:dyDescent="0.25">
      <c r="A12" s="227"/>
      <c r="B12" s="237"/>
      <c r="C12" s="226"/>
      <c r="D12" s="229"/>
      <c r="E12" s="238"/>
      <c r="F12" s="223"/>
    </row>
    <row r="13" spans="1:10" s="243" customFormat="1" ht="15" customHeight="1" x14ac:dyDescent="0.25">
      <c r="A13" s="240"/>
      <c r="B13" s="241"/>
      <c r="C13" s="239"/>
      <c r="D13" s="239"/>
      <c r="E13" s="238"/>
      <c r="F13" s="242"/>
      <c r="J13"/>
    </row>
    <row r="14" spans="1:10" x14ac:dyDescent="0.25">
      <c r="A14" s="227"/>
      <c r="B14" s="244"/>
      <c r="C14" s="226"/>
      <c r="D14" s="226"/>
      <c r="E14" s="245"/>
      <c r="F14" s="223"/>
      <c r="H14" s="243"/>
      <c r="I14" s="243"/>
      <c r="J14" s="243"/>
    </row>
    <row r="15" spans="1:10" ht="18" x14ac:dyDescent="0.25">
      <c r="A15" s="227"/>
      <c r="B15" s="246"/>
      <c r="C15" s="226"/>
      <c r="D15" s="226"/>
      <c r="E15" s="226"/>
      <c r="F15" s="223"/>
    </row>
    <row r="16" spans="1:10" ht="15.75" thickBot="1" x14ac:dyDescent="0.3">
      <c r="A16" s="247"/>
      <c r="B16" s="248"/>
      <c r="C16" s="248"/>
      <c r="D16" s="248"/>
      <c r="E16" s="248"/>
      <c r="F16" s="249"/>
      <c r="J16" s="250"/>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Line="0" autoPict="0">
                <anchor moveWithCells="1" sizeWithCells="1">
                  <from>
                    <xdr:col>4</xdr:col>
                    <xdr:colOff>266700</xdr:colOff>
                    <xdr:row>1</xdr:row>
                    <xdr:rowOff>19050</xdr:rowOff>
                  </from>
                  <to>
                    <xdr:col>5</xdr:col>
                    <xdr:colOff>0</xdr:colOff>
                    <xdr:row>2</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General</vt:lpstr>
      <vt:lpstr>Drop-down List</vt:lpstr>
      <vt:lpstr>Balance Sheet</vt:lpstr>
      <vt:lpstr>StatCompIncome</vt:lpstr>
      <vt:lpstr>Retained Earnings</vt:lpstr>
      <vt:lpstr>Growth Assessment</vt:lpstr>
      <vt:lpstr>Consistency Checks</vt:lpstr>
    </vt:vector>
  </TitlesOfParts>
  <Company>Central Bank of  The Bahamas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Carlisa L Belle</dc:creator>
  <cp:lastModifiedBy>Meaghan J Peet</cp:lastModifiedBy>
  <dcterms:created xsi:type="dcterms:W3CDTF">2020-09-02T15:52:00Z</dcterms:created>
  <dcterms:modified xsi:type="dcterms:W3CDTF">2021-12-13T17:32:38Z</dcterms:modified>
</cp:coreProperties>
</file>