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AML Analtyics Work\AML Forms\Final Versions\2021 Updates\Final\"/>
    </mc:Choice>
  </mc:AlternateContent>
  <workbookProtection workbookAlgorithmName="SHA-512" workbookHashValue="clKec5NemSUdFWoGwE2xQwn36NKi59IH/id4VoC2432pJOor3GMlbFTBVOw0VRgEm6psNRSlurHy0op9TvOx+Q==" workbookSaltValue="h0f3Y9d7o5orkPtOf1W4TA==" workbookSpinCount="100000" lockStructure="1"/>
  <bookViews>
    <workbookView xWindow="0" yWindow="495" windowWidth="28800" windowHeight="14985" tabRatio="735" activeTab="2"/>
  </bookViews>
  <sheets>
    <sheet name="Attestation" sheetId="1" r:id="rId1"/>
    <sheet name="ClientCon" sheetId="2" r:id="rId2"/>
    <sheet name="AcctActivity" sheetId="3" r:id="rId3"/>
    <sheet name="STRs" sheetId="4" r:id="rId4"/>
    <sheet name="Cash" sheetId="5" r:id="rId5"/>
    <sheet name="Training" sheetId="6" r:id="rId6"/>
    <sheet name="Overall Check" sheetId="7" r:id="rId7"/>
    <sheet name="Sheet1" sheetId="8" state="hidden" r:id="rId8"/>
  </sheets>
  <externalReferences>
    <externalReference r:id="rId9"/>
    <externalReference r:id="rId10"/>
    <externalReference r:id="rId11"/>
    <externalReference r:id="rId12"/>
  </externalReferences>
  <definedNames>
    <definedName name="BankName">[1]Codes!$A$1:$A$20</definedName>
    <definedName name="Country">[2]Codes!$H$2:$H$230</definedName>
    <definedName name="CurrencyType">[2]Codes!$D$12:$D$13</definedName>
    <definedName name="DataTypes" localSheetId="2">#REF!</definedName>
    <definedName name="DataTypes" localSheetId="1">#REF!</definedName>
    <definedName name="DataTypes">#REF!</definedName>
    <definedName name="FormA" localSheetId="2">#REF!</definedName>
    <definedName name="FormA" localSheetId="1">#REF!</definedName>
    <definedName name="FormA">#REF!</definedName>
    <definedName name="InvestmentLevel">[2]Codes!$F$2:$F$5</definedName>
    <definedName name="InvestmentType">[3]Codes!$E$2:$E$4</definedName>
    <definedName name="_xlnm.Print_Area" localSheetId="2">AcctActivity!$A$2:$N$39</definedName>
    <definedName name="_xlnm.Print_Area" localSheetId="4">Cash!$A$2:$N$11</definedName>
    <definedName name="_xlnm.Print_Area" localSheetId="1">ClientCon!$A$1:$J$56</definedName>
    <definedName name="_xlnm.Print_Area" localSheetId="3">STRs!$A$3:$M$69</definedName>
    <definedName name="_xlnm.Print_Area" localSheetId="5">Training!$A$2:$M$17</definedName>
    <definedName name="RelatedParty">[2]Codes!$D$2:$D$3</definedName>
    <definedName name="rng3rdPartyDeposits" localSheetId="2">#REF!</definedName>
    <definedName name="rng3rdPartyDeposits" localSheetId="1">#REF!</definedName>
    <definedName name="rng3rdPartyDeposits">#REF!</definedName>
    <definedName name="rngBalanceSheet" localSheetId="2">#REF!,#REF!,#REF!,#REF!,#REF!,#REF!,#REF!,#REF!,#REF!,#REF!,#REF!</definedName>
    <definedName name="rngBalanceSheet" localSheetId="1">#REF!,#REF!,#REF!,#REF!,#REF!,#REF!,#REF!,#REF!,#REF!,#REF!,#REF!</definedName>
    <definedName name="rngBalanceSheet">#REF!,#REF!,#REF!,#REF!,#REF!,#REF!,#REF!,#REF!,#REF!,#REF!,#REF!</definedName>
    <definedName name="rngBSD2TotalAssets" localSheetId="2">#REF!</definedName>
    <definedName name="rngBSD2TotalAssets" localSheetId="1">#REF!</definedName>
    <definedName name="rngBSD2TotalAssets">#REF!</definedName>
    <definedName name="rngBSD2TotalLiabilities" localSheetId="2">#REF!</definedName>
    <definedName name="rngBSD2TotalLiabilities" localSheetId="1">#REF!</definedName>
    <definedName name="rngBSD2TotalLiabilities">#REF!</definedName>
    <definedName name="rngCapital" localSheetId="2">#REF!,#REF!,#REF!,#REF!</definedName>
    <definedName name="rngCapital" localSheetId="1">#REF!,#REF!,#REF!,#REF!</definedName>
    <definedName name="rngCapital">#REF!,#REF!,#REF!,#REF!</definedName>
    <definedName name="rngChartBSDI" localSheetId="2">#REF!</definedName>
    <definedName name="rngChartBSDI" localSheetId="1">#REF!</definedName>
    <definedName name="rngChartBSDI">#REF!</definedName>
    <definedName name="rngCurr1" localSheetId="2">#REF!</definedName>
    <definedName name="rngCurr1" localSheetId="1">#REF!</definedName>
    <definedName name="rngCurr1">#REF!</definedName>
    <definedName name="rngCurr1_Rsk_Eq_Assets" localSheetId="2">#REF!</definedName>
    <definedName name="rngCurr1_Rsk_Eq_Assets" localSheetId="1">#REF!</definedName>
    <definedName name="rngCurr1_Rsk_Eq_Assets">#REF!</definedName>
    <definedName name="rngCurr10" localSheetId="2">#REF!</definedName>
    <definedName name="rngCurr10" localSheetId="1">#REF!</definedName>
    <definedName name="rngCurr10">#REF!</definedName>
    <definedName name="rngCurr10_Rsk_Eq_Assets" localSheetId="2">#REF!</definedName>
    <definedName name="rngCurr10_Rsk_Eq_Assets" localSheetId="1">#REF!</definedName>
    <definedName name="rngCurr10_Rsk_Eq_Assets">#REF!</definedName>
    <definedName name="rngCurr10TotCapital" localSheetId="2">#REF!</definedName>
    <definedName name="rngCurr10TotCapital" localSheetId="1">#REF!</definedName>
    <definedName name="rngCurr10TotCapital">#REF!</definedName>
    <definedName name="rngCurr1TotCapital" localSheetId="2">#REF!</definedName>
    <definedName name="rngCurr1TotCapital" localSheetId="1">#REF!</definedName>
    <definedName name="rngCurr1TotCapital">#REF!</definedName>
    <definedName name="rngCurr2" localSheetId="2">#REF!</definedName>
    <definedName name="rngCurr2" localSheetId="1">#REF!</definedName>
    <definedName name="rngCurr2">#REF!</definedName>
    <definedName name="rngCurr2_Rsk_Eq_Assets" localSheetId="2">#REF!</definedName>
    <definedName name="rngCurr2_Rsk_Eq_Assets" localSheetId="1">#REF!</definedName>
    <definedName name="rngCurr2_Rsk_Eq_Assets">#REF!</definedName>
    <definedName name="rngCurr2TotCapital" localSheetId="2">#REF!</definedName>
    <definedName name="rngCurr2TotCapital" localSheetId="1">#REF!</definedName>
    <definedName name="rngCurr2TotCapital">#REF!</definedName>
    <definedName name="rngCurr3" localSheetId="2">#REF!</definedName>
    <definedName name="rngCurr3" localSheetId="1">#REF!</definedName>
    <definedName name="rngCurr3">#REF!</definedName>
    <definedName name="rngCurr3_Rsk_Eq_Assets" localSheetId="2">#REF!</definedName>
    <definedName name="rngCurr3_Rsk_Eq_Assets" localSheetId="1">#REF!</definedName>
    <definedName name="rngCurr3_Rsk_Eq_Assets">#REF!</definedName>
    <definedName name="rngCurr3TotCapital" localSheetId="2">#REF!</definedName>
    <definedName name="rngCurr3TotCapital" localSheetId="1">#REF!</definedName>
    <definedName name="rngCurr3TotCapital">#REF!</definedName>
    <definedName name="rngCurr4" localSheetId="2">#REF!</definedName>
    <definedName name="rngCurr4" localSheetId="1">#REF!</definedName>
    <definedName name="rngCurr4">#REF!</definedName>
    <definedName name="rngCurr4_Rsk_Eq_Assets" localSheetId="2">#REF!</definedName>
    <definedName name="rngCurr4_Rsk_Eq_Assets" localSheetId="1">#REF!</definedName>
    <definedName name="rngCurr4_Rsk_Eq_Assets">#REF!</definedName>
    <definedName name="rngCurr4TotCapital" localSheetId="2">#REF!</definedName>
    <definedName name="rngCurr4TotCapital" localSheetId="1">#REF!</definedName>
    <definedName name="rngCurr4TotCapital">#REF!</definedName>
    <definedName name="rngCurr5" localSheetId="2">#REF!</definedName>
    <definedName name="rngCurr5" localSheetId="1">#REF!</definedName>
    <definedName name="rngCurr5">#REF!</definedName>
    <definedName name="rngCurr5_Rsk_Eq_Assets" localSheetId="2">#REF!</definedName>
    <definedName name="rngCurr5_Rsk_Eq_Assets" localSheetId="1">#REF!</definedName>
    <definedName name="rngCurr5_Rsk_Eq_Assets">#REF!</definedName>
    <definedName name="rngCurr5TotCapital" localSheetId="2">#REF!</definedName>
    <definedName name="rngCurr5TotCapital" localSheetId="1">#REF!</definedName>
    <definedName name="rngCurr5TotCapital">#REF!</definedName>
    <definedName name="rngCurr6" localSheetId="2">#REF!</definedName>
    <definedName name="rngCurr6" localSheetId="1">#REF!</definedName>
    <definedName name="rngCurr6">#REF!</definedName>
    <definedName name="rngCurr6_Rsk_Eq_Assets" localSheetId="2">#REF!</definedName>
    <definedName name="rngCurr6_Rsk_Eq_Assets" localSheetId="1">#REF!</definedName>
    <definedName name="rngCurr6_Rsk_Eq_Assets">#REF!</definedName>
    <definedName name="rngCurr6TotCapital" localSheetId="2">#REF!</definedName>
    <definedName name="rngCurr6TotCapital" localSheetId="1">#REF!</definedName>
    <definedName name="rngCurr6TotCapital">#REF!</definedName>
    <definedName name="rngCurr7" localSheetId="2">#REF!</definedName>
    <definedName name="rngCurr7" localSheetId="1">#REF!</definedName>
    <definedName name="rngCurr7">#REF!</definedName>
    <definedName name="rngCurr7_Rsk_Eq_Assets" localSheetId="2">#REF!</definedName>
    <definedName name="rngCurr7_Rsk_Eq_Assets" localSheetId="1">#REF!</definedName>
    <definedName name="rngCurr7_Rsk_Eq_Assets">#REF!</definedName>
    <definedName name="rngCurr7TotCapital" localSheetId="2">#REF!</definedName>
    <definedName name="rngCurr7TotCapital" localSheetId="1">#REF!</definedName>
    <definedName name="rngCurr7TotCapital">#REF!</definedName>
    <definedName name="rngCurr8" localSheetId="2">#REF!</definedName>
    <definedName name="rngCurr8" localSheetId="1">#REF!</definedName>
    <definedName name="rngCurr8">#REF!</definedName>
    <definedName name="rngCurr8_Rsk_Eq_Assets" localSheetId="2">#REF!</definedName>
    <definedName name="rngCurr8_Rsk_Eq_Assets" localSheetId="1">#REF!</definedName>
    <definedName name="rngCurr8_Rsk_Eq_Assets">#REF!</definedName>
    <definedName name="rngCurr8TotCapital" localSheetId="2">#REF!</definedName>
    <definedName name="rngCurr8TotCapital" localSheetId="1">#REF!</definedName>
    <definedName name="rngCurr8TotCapital">#REF!</definedName>
    <definedName name="rngCurr9" localSheetId="2">#REF!</definedName>
    <definedName name="rngCurr9" localSheetId="1">#REF!</definedName>
    <definedName name="rngCurr9">#REF!</definedName>
    <definedName name="rngCurr9_Rsk_Eq_Assets" localSheetId="2">#REF!</definedName>
    <definedName name="rngCurr9_Rsk_Eq_Assets" localSheetId="1">#REF!</definedName>
    <definedName name="rngCurr9_Rsk_Eq_Assets">#REF!</definedName>
    <definedName name="rngCurr9TotCapital" localSheetId="2">#REF!</definedName>
    <definedName name="rngCurr9TotCapital" localSheetId="1">#REF!</definedName>
    <definedName name="rngCurr9TotCapital">#REF!</definedName>
    <definedName name="rngForeignExchContracts" localSheetId="2">#REF!,#REF!,#REF!,#REF!,#REF!,#REF!,#REF!,#REF!,#REF!</definedName>
    <definedName name="rngForeignExchContracts" localSheetId="1">#REF!,#REF!,#REF!,#REF!,#REF!,#REF!,#REF!,#REF!,#REF!</definedName>
    <definedName name="rngForeignExchContracts">#REF!,#REF!,#REF!,#REF!,#REF!,#REF!,#REF!,#REF!,#REF!</definedName>
    <definedName name="rngForeignExchContracts2" localSheetId="2">#REF!,#REF!,#REF!</definedName>
    <definedName name="rngForeignExchContracts2" localSheetId="1">#REF!,#REF!,#REF!</definedName>
    <definedName name="rngForeignExchContracts2">#REF!,#REF!,#REF!</definedName>
    <definedName name="rngIncome" localSheetId="2">#REF!,#REF!,#REF!</definedName>
    <definedName name="rngIncome" localSheetId="1">#REF!,#REF!,#REF!</definedName>
    <definedName name="rngIncome">#REF!,#REF!,#REF!</definedName>
    <definedName name="rngIntRateContracts" localSheetId="2">#REF!,#REF!,#REF!,#REF!,#REF!,#REF!,#REF!</definedName>
    <definedName name="rngIntRateContracts" localSheetId="1">#REF!,#REF!,#REF!,#REF!,#REF!,#REF!,#REF!</definedName>
    <definedName name="rngIntRateContracts">#REF!,#REF!,#REF!,#REF!,#REF!,#REF!,#REF!</definedName>
    <definedName name="rngMaturity" localSheetId="2">#REF!,#REF!,#REF!,#REF!,#REF!,#REF!</definedName>
    <definedName name="rngMaturity" localSheetId="1">#REF!,#REF!,#REF!,#REF!,#REF!,#REF!</definedName>
    <definedName name="rngMaturity">#REF!,#REF!,#REF!,#REF!,#REF!,#REF!</definedName>
    <definedName name="rngMemoItems" localSheetId="2">#REF!,#REF!,#REF!,#REF!,#REF!,#REF!,#REF!,#REF!</definedName>
    <definedName name="rngMemoItems" localSheetId="1">#REF!,#REF!,#REF!,#REF!,#REF!,#REF!,#REF!,#REF!</definedName>
    <definedName name="rngMemoItems">#REF!,#REF!,#REF!,#REF!,#REF!,#REF!,#REF!,#REF!</definedName>
    <definedName name="rngNorm10Rate" localSheetId="2">#REF!</definedName>
    <definedName name="rngNorm10Rate" localSheetId="1">#REF!</definedName>
    <definedName name="rngNorm10Rate">#REF!</definedName>
    <definedName name="rngNorm11Rate" localSheetId="2">#REF!</definedName>
    <definedName name="rngNorm11Rate" localSheetId="1">#REF!</definedName>
    <definedName name="rngNorm11Rate">#REF!</definedName>
    <definedName name="rngNorm1Rate" localSheetId="2">#REF!</definedName>
    <definedName name="rngNorm1Rate" localSheetId="1">#REF!</definedName>
    <definedName name="rngNorm1Rate">#REF!</definedName>
    <definedName name="rngNorm2Rate" localSheetId="2">#REF!</definedName>
    <definedName name="rngNorm2Rate" localSheetId="1">#REF!</definedName>
    <definedName name="rngNorm2Rate">#REF!</definedName>
    <definedName name="rngNorm3Rate1" localSheetId="2">#REF!</definedName>
    <definedName name="rngNorm3Rate1" localSheetId="1">#REF!</definedName>
    <definedName name="rngNorm3Rate1">#REF!</definedName>
    <definedName name="rngNorm3Rate2" localSheetId="2">#REF!</definedName>
    <definedName name="rngNorm3Rate2" localSheetId="1">#REF!</definedName>
    <definedName name="rngNorm3Rate2">#REF!</definedName>
    <definedName name="rngNorm4Rate" localSheetId="2">#REF!</definedName>
    <definedName name="rngNorm4Rate" localSheetId="1">#REF!</definedName>
    <definedName name="rngNorm4Rate">#REF!</definedName>
    <definedName name="rngNorm5Rate" localSheetId="2">#REF!</definedName>
    <definedName name="rngNorm5Rate" localSheetId="1">#REF!</definedName>
    <definedName name="rngNorm5Rate">#REF!</definedName>
    <definedName name="rngNorm6Rate" localSheetId="2">#REF!</definedName>
    <definedName name="rngNorm6Rate" localSheetId="1">#REF!</definedName>
    <definedName name="rngNorm6Rate">#REF!</definedName>
    <definedName name="rngNorm7Rate1" localSheetId="2">#REF!</definedName>
    <definedName name="rngNorm7Rate1" localSheetId="1">#REF!</definedName>
    <definedName name="rngNorm7Rate1">#REF!</definedName>
    <definedName name="rngNorm7Rate2" localSheetId="2">#REF!</definedName>
    <definedName name="rngNorm7Rate2" localSheetId="1">#REF!</definedName>
    <definedName name="rngNorm7Rate2">#REF!</definedName>
    <definedName name="rngNorm8Rate" localSheetId="2">#REF!</definedName>
    <definedName name="rngNorm8Rate" localSheetId="1">#REF!</definedName>
    <definedName name="rngNorm8Rate">#REF!</definedName>
    <definedName name="rngNorm9Rate" localSheetId="2">#REF!</definedName>
    <definedName name="rngNorm9Rate" localSheetId="1">#REF!</definedName>
    <definedName name="rngNorm9Rate">#REF!</definedName>
    <definedName name="rngOffBalanceSheet" localSheetId="2">#REF!,#REF!,#REF!,#REF!,#REF!</definedName>
    <definedName name="rngOffBalanceSheet" localSheetId="1">#REF!,#REF!,#REF!,#REF!,#REF!</definedName>
    <definedName name="rngOffBalanceSheet">#REF!,#REF!,#REF!,#REF!,#REF!</definedName>
    <definedName name="rngOnBalSheet" localSheetId="2">#REF!,#REF!,#REF!,#REF!,#REF!,#REF!</definedName>
    <definedName name="rngOnBalSheet" localSheetId="1">#REF!,#REF!,#REF!,#REF!,#REF!,#REF!</definedName>
    <definedName name="rngOnBalSheet">#REF!,#REF!,#REF!,#REF!,#REF!,#REF!</definedName>
    <definedName name="rngPreviousColumns" localSheetId="2">#REF!,#REF!,#REF!</definedName>
    <definedName name="rngPreviousColumns" localSheetId="1">#REF!,#REF!,#REF!</definedName>
    <definedName name="rngPreviousColumns">#REF!,#REF!,#REF!</definedName>
    <definedName name="rngPreviousMemoColumn" localSheetId="2">#REF!,#REF!</definedName>
    <definedName name="rngPreviousMemoColumn" localSheetId="1">#REF!,#REF!</definedName>
    <definedName name="rngPreviousMemoColumn">#REF!,#REF!</definedName>
    <definedName name="rngPreviousMemoColumns" localSheetId="2">#REF!,#REF!</definedName>
    <definedName name="rngPreviousMemoColumns" localSheetId="1">#REF!,#REF!</definedName>
    <definedName name="rngPreviousMemoColumns">#REF!,#REF!</definedName>
    <definedName name="rngRatios" localSheetId="2">#REF!</definedName>
    <definedName name="rngRatios" localSheetId="1">#REF!</definedName>
    <definedName name="rngRatios">#REF!</definedName>
    <definedName name="rngTier1Capital" localSheetId="2">#REF!</definedName>
    <definedName name="rngTier1Capital" localSheetId="1">#REF!</definedName>
    <definedName name="rngTier1Capital">#REF!</definedName>
    <definedName name="rngTier2Capital" localSheetId="2">#REF!</definedName>
    <definedName name="rngTier2Capital" localSheetId="1">#REF!</definedName>
    <definedName name="rngTier2Capital">#REF!</definedName>
    <definedName name="rngTier3Capital" localSheetId="2">#REF!</definedName>
    <definedName name="rngTier3Capital" localSheetId="1">#REF!</definedName>
    <definedName name="rngTier3Capital">#REF!</definedName>
    <definedName name="rngTotalAssets" localSheetId="2">#REF!</definedName>
    <definedName name="rngTotalAssets" localSheetId="1">#REF!</definedName>
    <definedName name="rngTotalAssets">#REF!</definedName>
    <definedName name="rngTotalCapitalIntRisk" localSheetId="2">#REF!</definedName>
    <definedName name="rngTotalCapitalIntRisk" localSheetId="1">#REF!</definedName>
    <definedName name="rngTotalCapitalIntRisk">#REF!</definedName>
    <definedName name="rngTotalLiabilities" localSheetId="2">#REF!</definedName>
    <definedName name="rngTotalLiabilities" localSheetId="1">#REF!</definedName>
    <definedName name="rngTotalLiabilities">#REF!</definedName>
    <definedName name="Sectors">[2]Codes!$E$12:$E$29</definedName>
    <definedName name="Z_5D01A672_F135_674E_BDA4_1BBF94768C4E_.wvu.PrintArea" localSheetId="2" hidden="1">AcctActivity!$A$2:$N$39</definedName>
    <definedName name="Z_5D01A672_F135_674E_BDA4_1BBF94768C4E_.wvu.PrintArea" localSheetId="4" hidden="1">Cash!$A$2:$N$11</definedName>
    <definedName name="Z_5D01A672_F135_674E_BDA4_1BBF94768C4E_.wvu.PrintArea" localSheetId="1" hidden="1">ClientCon!$A$1:$J$56</definedName>
    <definedName name="Z_5D01A672_F135_674E_BDA4_1BBF94768C4E_.wvu.PrintArea" localSheetId="3" hidden="1">STRs!$A$3:$M$69</definedName>
    <definedName name="Z_5D01A672_F135_674E_BDA4_1BBF94768C4E_.wvu.PrintArea" localSheetId="5" hidden="1">Training!$A$2:$M$17</definedName>
    <definedName name="zrngBalanceSheet">[4]BSDI!$C$14:$C$17,[4]BSDI!$C$19:$C$21,[4]BSDI!$C$23:$C$29,[4]BSDI!$C$32:$C$39,[4]BSDI!$C$42:$C$47,[4]BSDI!$C$52:$C$55,[4]BSDI!$C$60:$C$64,[4]BSDI!$C$67:$C$70,[4]BSDI!$C$72:$C$75,[4]BSDI!$C$77:$C$78,[4]BSDI!$C$80:$C$83</definedName>
  </definedNames>
  <calcPr calcId="162913"/>
  <customWorkbookViews>
    <customWorkbookView name="Dimitri Wilkinson - Personal View" guid="{5D01A672-F135-674E-BDA4-1BBF94768C4E}" mergeInterval="0" personalView="1" maximized="1" windowWidth="1440" windowHeight="900" activeSheetId="8"/>
  </customWorkbookViews>
</workbook>
</file>

<file path=xl/calcChain.xml><?xml version="1.0" encoding="utf-8"?>
<calcChain xmlns="http://schemas.openxmlformats.org/spreadsheetml/2006/main">
  <c r="H40" i="2" l="1"/>
  <c r="G40" i="2"/>
  <c r="F40" i="2"/>
  <c r="E40" i="2"/>
  <c r="D40" i="2"/>
  <c r="D8" i="1" l="1"/>
  <c r="D20" i="7" l="1"/>
  <c r="D19" i="7"/>
  <c r="D18" i="7"/>
  <c r="D17" i="7"/>
  <c r="D16" i="7"/>
  <c r="D15" i="7"/>
  <c r="D14" i="7"/>
  <c r="D24" i="7"/>
  <c r="G28" i="4" l="1"/>
  <c r="F28" i="4"/>
  <c r="G8" i="4"/>
  <c r="H8" i="4"/>
  <c r="I8" i="4"/>
  <c r="J8" i="4"/>
  <c r="K8" i="4"/>
  <c r="L8" i="4"/>
  <c r="F8" i="4"/>
  <c r="D29" i="2" l="1"/>
  <c r="L34" i="3" l="1"/>
  <c r="L8" i="6" l="1"/>
  <c r="F29" i="2" l="1"/>
  <c r="D9" i="7" s="1"/>
  <c r="E29" i="2"/>
  <c r="D8" i="7" s="1"/>
  <c r="D47" i="2" l="1"/>
  <c r="D6" i="7" s="1"/>
  <c r="L48" i="4" l="1"/>
  <c r="K48" i="4"/>
  <c r="J48" i="4"/>
  <c r="I48" i="4"/>
  <c r="H48" i="4"/>
  <c r="G48" i="4"/>
  <c r="F48" i="4"/>
  <c r="F68" i="4" s="1"/>
  <c r="D22" i="7" s="1"/>
  <c r="I29" i="2" l="1"/>
  <c r="D12" i="7" s="1"/>
  <c r="H29" i="2"/>
  <c r="D11" i="7" s="1"/>
  <c r="G29" i="2"/>
  <c r="D10" i="7" s="1"/>
  <c r="F54" i="2" l="1"/>
  <c r="E54" i="2"/>
  <c r="D54" i="2"/>
  <c r="E47" i="2"/>
  <c r="D5" i="7" s="1"/>
  <c r="H28" i="4" l="1"/>
  <c r="I28" i="4"/>
  <c r="J28" i="4"/>
  <c r="K28" i="4"/>
  <c r="L28" i="4"/>
  <c r="K68" i="4" l="1"/>
  <c r="L68" i="4"/>
  <c r="G68" i="4"/>
  <c r="H68" i="4"/>
  <c r="J68" i="4"/>
  <c r="I68" i="4"/>
</calcChain>
</file>

<file path=xl/comments1.xml><?xml version="1.0" encoding="utf-8"?>
<comments xmlns="http://schemas.openxmlformats.org/spreadsheetml/2006/main">
  <authors>
    <author>Dimitri Wilkinson</author>
  </authors>
  <commentList>
    <comment ref="E22" authorId="0" shapeId="0">
      <text>
        <r>
          <rPr>
            <b/>
            <sz val="10"/>
            <color rgb="FF000000"/>
            <rFont val="Tahoma"/>
            <family val="2"/>
          </rPr>
          <t xml:space="preserve">Dimitri Wilkinson:
</t>
        </r>
        <r>
          <rPr>
            <sz val="10"/>
            <color rgb="FF000000"/>
            <rFont val="Tahoma"/>
            <family val="2"/>
          </rPr>
          <t>May not submit data return</t>
        </r>
      </text>
    </comment>
  </commentList>
</comments>
</file>

<file path=xl/sharedStrings.xml><?xml version="1.0" encoding="utf-8"?>
<sst xmlns="http://schemas.openxmlformats.org/spreadsheetml/2006/main" count="920" uniqueCount="595">
  <si>
    <t>1.</t>
  </si>
  <si>
    <t>A.</t>
  </si>
  <si>
    <t>(i)</t>
  </si>
  <si>
    <t>Deposits</t>
  </si>
  <si>
    <t>(ii)</t>
  </si>
  <si>
    <t>Other</t>
  </si>
  <si>
    <t>B.</t>
  </si>
  <si>
    <t>(iii)</t>
  </si>
  <si>
    <t>C.</t>
  </si>
  <si>
    <t>2.</t>
  </si>
  <si>
    <t>Austria</t>
  </si>
  <si>
    <t>Bahamas, The</t>
  </si>
  <si>
    <t>Belgium</t>
  </si>
  <si>
    <t>Canada</t>
  </si>
  <si>
    <t>Denmark</t>
  </si>
  <si>
    <t>Finland</t>
  </si>
  <si>
    <t>France</t>
  </si>
  <si>
    <t>Germany</t>
  </si>
  <si>
    <t>Greece</t>
  </si>
  <si>
    <t>Iceland</t>
  </si>
  <si>
    <t>Ireland</t>
  </si>
  <si>
    <t>Italy</t>
  </si>
  <si>
    <t>Japan</t>
  </si>
  <si>
    <t>Luxembourg</t>
  </si>
  <si>
    <t>Mexico</t>
  </si>
  <si>
    <t>Netherlands</t>
  </si>
  <si>
    <t>New Zealand</t>
  </si>
  <si>
    <t>Norway</t>
  </si>
  <si>
    <t>Portugal</t>
  </si>
  <si>
    <t>Spain</t>
  </si>
  <si>
    <t>Sweden</t>
  </si>
  <si>
    <t>Switzerland</t>
  </si>
  <si>
    <t>United Kingdom</t>
  </si>
  <si>
    <t>United States</t>
  </si>
  <si>
    <t>Afghanistan</t>
  </si>
  <si>
    <t>Albania</t>
  </si>
  <si>
    <t>Algeria</t>
  </si>
  <si>
    <t>Andorra</t>
  </si>
  <si>
    <t>Angola</t>
  </si>
  <si>
    <t>Antigua and Barbuda</t>
  </si>
  <si>
    <t>Argentina</t>
  </si>
  <si>
    <t>Armenia</t>
  </si>
  <si>
    <t>Azerbaijan</t>
  </si>
  <si>
    <t>Bahrain</t>
  </si>
  <si>
    <t>Bangladesh</t>
  </si>
  <si>
    <t>Barbados</t>
  </si>
  <si>
    <t>Belarus</t>
  </si>
  <si>
    <t>Belize</t>
  </si>
  <si>
    <t>Benin</t>
  </si>
  <si>
    <t>Bhutan</t>
  </si>
  <si>
    <t>Bolivia</t>
  </si>
  <si>
    <t>Bosnia and Herzegovina</t>
  </si>
  <si>
    <t>Botswana</t>
  </si>
  <si>
    <t>Brazil</t>
  </si>
  <si>
    <t>Brunei</t>
  </si>
  <si>
    <t>Bulgaria</t>
  </si>
  <si>
    <t>Burkina Faso</t>
  </si>
  <si>
    <t>Burundi</t>
  </si>
  <si>
    <t>Cambodia</t>
  </si>
  <si>
    <t>Cameroon</t>
  </si>
  <si>
    <t>Cape Verde</t>
  </si>
  <si>
    <t>Central African Republic</t>
  </si>
  <si>
    <t>Chad</t>
  </si>
  <si>
    <t>Chile</t>
  </si>
  <si>
    <t>China, People's Republic of</t>
  </si>
  <si>
    <t>Colombia</t>
  </si>
  <si>
    <t>Comoros</t>
  </si>
  <si>
    <t>Congo, (Congo Â– Kinshasa)</t>
  </si>
  <si>
    <t>Congo, (Congo Â– Brazzaville)</t>
  </si>
  <si>
    <t>Costa Rica</t>
  </si>
  <si>
    <t>Cote d'Ivoire (Ivory Coast)</t>
  </si>
  <si>
    <t>Croatia</t>
  </si>
  <si>
    <t>Cuba</t>
  </si>
  <si>
    <t>Cyprus</t>
  </si>
  <si>
    <t>Czech Republic</t>
  </si>
  <si>
    <t>Djibouti</t>
  </si>
  <si>
    <t>Dominica</t>
  </si>
  <si>
    <t>Dominican Republic</t>
  </si>
  <si>
    <t>Ecuador</t>
  </si>
  <si>
    <t>Egypt</t>
  </si>
  <si>
    <t>El Salvador</t>
  </si>
  <si>
    <t>Equatorial Guinea</t>
  </si>
  <si>
    <t>Eritrea</t>
  </si>
  <si>
    <t>Estonia</t>
  </si>
  <si>
    <t>Ethiopia</t>
  </si>
  <si>
    <t>Fiji</t>
  </si>
  <si>
    <t>Gabon</t>
  </si>
  <si>
    <t>Gambia, The</t>
  </si>
  <si>
    <t>Georgia</t>
  </si>
  <si>
    <t>Ghana</t>
  </si>
  <si>
    <t>Grenada</t>
  </si>
  <si>
    <t>Guatemala</t>
  </si>
  <si>
    <t>Guinea</t>
  </si>
  <si>
    <t>Guinea-Bissau</t>
  </si>
  <si>
    <t>Guyana</t>
  </si>
  <si>
    <t>Haiti</t>
  </si>
  <si>
    <t>Honduras</t>
  </si>
  <si>
    <t>Hungary</t>
  </si>
  <si>
    <t>India</t>
  </si>
  <si>
    <t>Indonesia</t>
  </si>
  <si>
    <t>Iran</t>
  </si>
  <si>
    <t>Iraq</t>
  </si>
  <si>
    <t>Israel</t>
  </si>
  <si>
    <t>Jamaica</t>
  </si>
  <si>
    <t>Jordan</t>
  </si>
  <si>
    <t>Kazakhstan</t>
  </si>
  <si>
    <t>Kenya</t>
  </si>
  <si>
    <t>Kiribati</t>
  </si>
  <si>
    <t>Korea, North</t>
  </si>
  <si>
    <t>Korea, South</t>
  </si>
  <si>
    <t>Kuwait</t>
  </si>
  <si>
    <t>Kyrgyzstan</t>
  </si>
  <si>
    <t>Laos</t>
  </si>
  <si>
    <t>Latvia</t>
  </si>
  <si>
    <t>Lebanon</t>
  </si>
  <si>
    <t>Lesotho</t>
  </si>
  <si>
    <t>Liberia</t>
  </si>
  <si>
    <t>Libya</t>
  </si>
  <si>
    <t>Liechtenstein</t>
  </si>
  <si>
    <t>Lithuania</t>
  </si>
  <si>
    <t>Macedonia</t>
  </si>
  <si>
    <t>Madagascar</t>
  </si>
  <si>
    <t>Malawi</t>
  </si>
  <si>
    <t>Malaysia</t>
  </si>
  <si>
    <t>Maldives</t>
  </si>
  <si>
    <t>Mali</t>
  </si>
  <si>
    <t>Malta</t>
  </si>
  <si>
    <t>Marshall Islands</t>
  </si>
  <si>
    <t>Mauritania</t>
  </si>
  <si>
    <t>Mauritius</t>
  </si>
  <si>
    <t>Micronesia</t>
  </si>
  <si>
    <t>Moldova</t>
  </si>
  <si>
    <t>Monaco</t>
  </si>
  <si>
    <t>Mongolia</t>
  </si>
  <si>
    <t>Montenegro</t>
  </si>
  <si>
    <t>Morocco</t>
  </si>
  <si>
    <t>Mozambique</t>
  </si>
  <si>
    <t>Myanmar (Burma)</t>
  </si>
  <si>
    <t>Namibia</t>
  </si>
  <si>
    <t>Nauru</t>
  </si>
  <si>
    <t>Nepal</t>
  </si>
  <si>
    <t>Nicaragua</t>
  </si>
  <si>
    <t>Niger</t>
  </si>
  <si>
    <t>Nigeria</t>
  </si>
  <si>
    <t>Oman</t>
  </si>
  <si>
    <t>Pakistan</t>
  </si>
  <si>
    <t>Palau</t>
  </si>
  <si>
    <t>Panama</t>
  </si>
  <si>
    <t>Papua New Guinea</t>
  </si>
  <si>
    <t>Paraguay</t>
  </si>
  <si>
    <t>Peru</t>
  </si>
  <si>
    <t>Philippines</t>
  </si>
  <si>
    <t>Poland</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</si>
  <si>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</si>
  <si>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</si>
  <si>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</si>
  <si>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</si>
  <si>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</si>
  <si>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</si>
  <si>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</si>
  <si>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</si>
  <si>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</si>
  <si>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</si>
  <si>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</si>
  <si>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</si>
  <si>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</si>
  <si>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</si>
  <si>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</si>
  <si>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</si>
  <si>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</si>
  <si>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</si>
  <si>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</si>
  <si>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</si>
  <si>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</si>
  <si>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</si>
  <si>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</si>
  <si>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</si>
  <si>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</si>
  <si>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Syria</t>
  </si>
  <si>
    <t>Tajikistan</t>
  </si>
  <si>
    <t>Tanzania</t>
  </si>
  <si>
    <t>Thailand</t>
  </si>
  <si>
    <t>Timor-Leste (East Timor)</t>
  </si>
  <si>
    <t>Togo</t>
  </si>
  <si>
    <t>Tonga</t>
  </si>
  <si>
    <t>Trinidad and Tobago</t>
  </si>
  <si>
    <t>Tunisia</t>
  </si>
  <si>
    <t>Turkey</t>
  </si>
  <si>
    <t>Turkmenistan</t>
  </si>
  <si>
    <t>Tuvalu</t>
  </si>
  <si>
    <t>Uganda</t>
  </si>
  <si>
    <t>Ukraine</t>
  </si>
  <si>
    <t>United Arab Emirates</t>
  </si>
  <si>
    <t>Uruguay</t>
  </si>
  <si>
    <t>Uzbekistan</t>
  </si>
  <si>
    <t>Vanuatu</t>
  </si>
  <si>
    <t>Vatican City</t>
  </si>
  <si>
    <t>Venezuela</t>
  </si>
  <si>
    <t>Vietnam</t>
  </si>
  <si>
    <t>Yemen</t>
  </si>
  <si>
    <t>Zambia</t>
  </si>
  <si>
    <t>Zimbabwe</t>
  </si>
  <si>
    <t>China, Republic of (Taiwan)</t>
  </si>
  <si>
    <t>Northern Cyprus</t>
  </si>
  <si>
    <t>Christmas Island</t>
  </si>
  <si>
    <t>Cocos (Keeling) Islands</t>
  </si>
  <si>
    <t>Heard Island and McDonald Islands</t>
  </si>
  <si>
    <t>Norfolk Island</t>
  </si>
  <si>
    <t>New Caledonia</t>
  </si>
  <si>
    <t>French Polynesia</t>
  </si>
  <si>
    <t>Mayotte</t>
  </si>
  <si>
    <t>Saint Pierre and Miquelon</t>
  </si>
  <si>
    <t>Wallis and Futuna</t>
  </si>
  <si>
    <t>French Southern and Antarctic Lands</t>
  </si>
  <si>
    <t>Clipperton Island</t>
  </si>
  <si>
    <t>Bouvet Island</t>
  </si>
  <si>
    <t>Cook Islands</t>
  </si>
  <si>
    <t>Niue</t>
  </si>
  <si>
    <t>Tokelau</t>
  </si>
  <si>
    <t>Guernsey</t>
  </si>
  <si>
    <t>Isle of Man</t>
  </si>
  <si>
    <t>Jersey</t>
  </si>
  <si>
    <t>Anguilla</t>
  </si>
  <si>
    <t>Bermuda</t>
  </si>
  <si>
    <t>British Indian Ocean Territory</t>
  </si>
  <si>
    <t>British Virgin Islands</t>
  </si>
  <si>
    <t>Cayman Islands</t>
  </si>
  <si>
    <t>Falkland Islands (Islas Malvinas)</t>
  </si>
  <si>
    <t>Gibraltar</t>
  </si>
  <si>
    <t>Montserrat</t>
  </si>
  <si>
    <t>Pitcairn Islands</t>
  </si>
  <si>
    <t>Saint Helena</t>
  </si>
  <si>
    <t>South Georgia &amp; South Sandwich Islands</t>
  </si>
  <si>
    <t>Turks and Caicos Islands</t>
  </si>
  <si>
    <t>Northern Mariana Islands</t>
  </si>
  <si>
    <t>Puerto Rico</t>
  </si>
  <si>
    <t>American Samoa</t>
  </si>
  <si>
    <t>Guam</t>
  </si>
  <si>
    <t>U.S. Virgin Islands</t>
  </si>
  <si>
    <t>Hong Kong</t>
  </si>
  <si>
    <t>Macau</t>
  </si>
  <si>
    <t>Faroe Islands</t>
  </si>
  <si>
    <t>Greenland</t>
  </si>
  <si>
    <t>French Guiana</t>
  </si>
  <si>
    <t>Guadeloupe</t>
  </si>
  <si>
    <t>Martinique</t>
  </si>
  <si>
    <t>Reunion</t>
  </si>
  <si>
    <t>Aland</t>
  </si>
  <si>
    <t>Aruba</t>
  </si>
  <si>
    <t>Netherlands Antilles</t>
  </si>
  <si>
    <t>Svalbard</t>
  </si>
  <si>
    <t>Ascension</t>
  </si>
  <si>
    <t>Tristan da Cunha</t>
  </si>
  <si>
    <t>Total</t>
  </si>
  <si>
    <t>Loans</t>
  </si>
  <si>
    <t>B$</t>
  </si>
  <si>
    <t>US$</t>
  </si>
  <si>
    <t>OTHER</t>
  </si>
  <si>
    <t>3.</t>
  </si>
  <si>
    <t>4.</t>
  </si>
  <si>
    <t>5.</t>
  </si>
  <si>
    <t>Negative News (Media/Publicity)</t>
  </si>
  <si>
    <t>Account Activity outside of Profile</t>
  </si>
  <si>
    <t>Transactions with no Economic Rationale</t>
  </si>
  <si>
    <t>Failure/Reluctance to Comply with Due Diligence Requirements</t>
  </si>
  <si>
    <t>Structuring Transactions to Avoid Reporting Requirements</t>
  </si>
  <si>
    <t>Unusual or Suspicious Transactions Involving Cash</t>
  </si>
  <si>
    <t>Money Laundering STRs</t>
  </si>
  <si>
    <t>CHF</t>
  </si>
  <si>
    <t>€</t>
  </si>
  <si>
    <t>£</t>
  </si>
  <si>
    <t>Terrorist Financing STRs</t>
  </si>
  <si>
    <t>CURRENCY ('000')</t>
  </si>
  <si>
    <t>Statement on Suspicious Transactions</t>
  </si>
  <si>
    <t># of Accounts</t>
  </si>
  <si>
    <t>6.</t>
  </si>
  <si>
    <t>7.</t>
  </si>
  <si>
    <t>8.</t>
  </si>
  <si>
    <t>9.</t>
  </si>
  <si>
    <t>10.</t>
  </si>
  <si>
    <t>11.</t>
  </si>
  <si>
    <t>12.</t>
  </si>
  <si>
    <t>13.</t>
  </si>
  <si>
    <t>14.</t>
  </si>
  <si>
    <t>15.</t>
  </si>
  <si>
    <t># of STRs</t>
  </si>
  <si>
    <t>Account Activity</t>
  </si>
  <si>
    <t>Value</t>
  </si>
  <si>
    <t>#</t>
  </si>
  <si>
    <t>Accounts opened</t>
  </si>
  <si>
    <t>Accounts closed</t>
  </si>
  <si>
    <t>($000s)</t>
  </si>
  <si>
    <t>of which: AML/CFT related closures</t>
  </si>
  <si>
    <t>(iv)</t>
  </si>
  <si>
    <t>(v)</t>
  </si>
  <si>
    <t>(vi)</t>
  </si>
  <si>
    <t>Total STRs</t>
  </si>
  <si>
    <t>Transaction Monitoring &amp; Reporting</t>
  </si>
  <si>
    <t>Statement on Client Database</t>
  </si>
  <si>
    <t>($000's)</t>
  </si>
  <si>
    <t>Low Risk</t>
  </si>
  <si>
    <t>High Risk</t>
  </si>
  <si>
    <t>Medium Risk</t>
  </si>
  <si>
    <t>PEPs</t>
  </si>
  <si>
    <t>C)  How are PEPs risk rated?</t>
  </si>
  <si>
    <t>Natural Persons</t>
  </si>
  <si>
    <t>Account opening rejected</t>
  </si>
  <si>
    <t xml:space="preserve"> Positive Sanction Hits</t>
  </si>
  <si>
    <t xml:space="preserve">   of which: transactions rejected</t>
  </si>
  <si>
    <t xml:space="preserve">   of which: accounts closed</t>
  </si>
  <si>
    <t>Inactive accounts at 31 December</t>
  </si>
  <si>
    <t>Dormant accounts at 31 December</t>
  </si>
  <si>
    <t>Number of Staff in your institution with AML/CFT qualifications</t>
  </si>
  <si>
    <t>Number of Total Staff in your institution</t>
  </si>
  <si>
    <t>Number of Staff in your institution's Compliance Unit</t>
  </si>
  <si>
    <t>Provide a Breakdown of the Following at 31 December</t>
  </si>
  <si>
    <t>Number of Cash Deposits taken for the year</t>
  </si>
  <si>
    <t>Private and Confidential</t>
  </si>
  <si>
    <t>Reporting Date:</t>
  </si>
  <si>
    <t xml:space="preserve">  (mmm/yy)</t>
  </si>
  <si>
    <t>Date signed:</t>
  </si>
  <si>
    <t>Notes on Completion:</t>
  </si>
  <si>
    <t>3.   Where an (*) appears, please give details.</t>
  </si>
  <si>
    <t>Help is Available:</t>
  </si>
  <si>
    <t>Phone: 302-9843</t>
  </si>
  <si>
    <t>Central Bank of The Bahamas - AML Data Return</t>
  </si>
  <si>
    <r>
      <t xml:space="preserve">4.   Amount(s) </t>
    </r>
    <r>
      <rPr>
        <b/>
        <sz val="11"/>
        <color rgb="FF000000"/>
        <rFont val="Arial Narrow"/>
        <family val="2"/>
      </rPr>
      <t>must</t>
    </r>
    <r>
      <rPr>
        <sz val="11"/>
        <color rgb="FF000000"/>
        <rFont val="Arial Narrow"/>
        <family val="2"/>
      </rPr>
      <t xml:space="preserve"> be entered in dollars to the nearest thousand, omitting decimals.</t>
    </r>
  </si>
  <si>
    <t>CONSISTENCY CHECKS</t>
  </si>
  <si>
    <t>1.   Complete the form annually as at 31 December.</t>
  </si>
  <si>
    <t>Account Activity (as at 31 December)</t>
  </si>
  <si>
    <t>Feedback from FIU on quality of STRs filed</t>
  </si>
  <si>
    <t>Proliferation Financing STRs</t>
  </si>
  <si>
    <t># of Relationships</t>
  </si>
  <si>
    <t>B)  Provide a breakdown of the risk rating of the following:</t>
  </si>
  <si>
    <r>
      <t>Cash (</t>
    </r>
    <r>
      <rPr>
        <b/>
        <i/>
        <sz val="14"/>
        <rFont val="Arial"/>
        <family val="2"/>
      </rPr>
      <t>Not Applicable for Commercial Banks)</t>
    </r>
  </si>
  <si>
    <t>Amber Trust Ltd.</t>
  </si>
  <si>
    <t>Ansbacher (Bahamas) Ltd.</t>
  </si>
  <si>
    <t>BAC Bahamas Bank Ltd.</t>
  </si>
  <si>
    <t>Bamont Trust Co. Ltd.</t>
  </si>
  <si>
    <t>Banca del Sempione (Overseas) Ltd.</t>
  </si>
  <si>
    <t>Banco BOCOM BBM S.A.</t>
  </si>
  <si>
    <t>Banco de Bogota (Nassau) Limited</t>
  </si>
  <si>
    <t>Banco Industrial do Brasil S.A.</t>
  </si>
  <si>
    <t>Banco Votorantim S.A.</t>
  </si>
  <si>
    <t>Bank J. Safra Sarasin (Bahamas) Ltd.</t>
  </si>
  <si>
    <t>Bank of Nova Scotia Trust Co. (Bahamas) Ltd., The</t>
  </si>
  <si>
    <t>Bank of The Bahamas Ltd.</t>
  </si>
  <si>
    <t>BankPro Ltd.</t>
  </si>
  <si>
    <t>BBM Bank Ltd.</t>
  </si>
  <si>
    <t>BCS Trust Services Co. Ltd.</t>
  </si>
  <si>
    <t>Butterfield Trust (Bahamas) Ltd.</t>
  </si>
  <si>
    <t>Capital Union Bank Ltd.</t>
  </si>
  <si>
    <t>CBH Bahamas Ltd.</t>
  </si>
  <si>
    <t>Citco Bank &amp; Trust Co. (Bahamas) Ltd.</t>
  </si>
  <si>
    <t>Citibank, N.A.</t>
  </si>
  <si>
    <t>Cititrust (Bahamas) Ltd.</t>
  </si>
  <si>
    <t>Clairmont Trust Co. Ltd.</t>
  </si>
  <si>
    <t>Commonwealth Bank Ltd.</t>
  </si>
  <si>
    <t>Corner Bank (Overseas) Ltd.</t>
  </si>
  <si>
    <t>Credit Suisse AG, Nassau Branch</t>
  </si>
  <si>
    <t>Credit Suisse Brazil (Bahamas) Limited</t>
  </si>
  <si>
    <t>Credit Suisse Trust Ltd.</t>
  </si>
  <si>
    <t>Cromwell Trust Co. Ltd.</t>
  </si>
  <si>
    <t>Deltec Bank &amp; Trust Ltd.</t>
  </si>
  <si>
    <t>Eurobanco Bank Ltd.</t>
  </si>
  <si>
    <t>Fidelity Bank (Bahamas) Limited</t>
  </si>
  <si>
    <t>Finance Corp. of Bahamas Ltd.</t>
  </si>
  <si>
    <t>First Overseas Bank Ltd.</t>
  </si>
  <si>
    <t>First Trust Bank Ltd.</t>
  </si>
  <si>
    <t>FirstCaribbean Int'l Bank (Bahamas) Ltd.</t>
  </si>
  <si>
    <t>Gonet Bank &amp; Trust Ltd.</t>
  </si>
  <si>
    <t>Grampian Trust Co. Ltd.</t>
  </si>
  <si>
    <t>Guaranty Trust Bank Ltd.</t>
  </si>
  <si>
    <t>Heritage Trust Co. Ltd., The</t>
  </si>
  <si>
    <t>Inteligo Bank Ltd.</t>
  </si>
  <si>
    <t>Intertrust (Bahamas) Ltd.</t>
  </si>
  <si>
    <t>Investindustrial Bank Ltd.</t>
  </si>
  <si>
    <t>Isles of Knight Trust Co. Ltd.</t>
  </si>
  <si>
    <t>Itaú Bank &amp; Trust Bahamas Ltd.</t>
  </si>
  <si>
    <t>Itaú Unibanco S.A.</t>
  </si>
  <si>
    <t>J.P. Morgan Trust Co. (Bahamas) Ltd.</t>
  </si>
  <si>
    <t>Latin American Investment Bank Bahamas Ltd.</t>
  </si>
  <si>
    <t>Leno Trust Ltd.</t>
  </si>
  <si>
    <t>Lombard Odier &amp; Cie (Bahamas) Limited</t>
  </si>
  <si>
    <t>Macro Bank Limited</t>
  </si>
  <si>
    <t>Mizuho Bank (USA)</t>
  </si>
  <si>
    <t>MMG Bank &amp; Trust Ltd.</t>
  </si>
  <si>
    <t>Pictet Bank &amp; Trust Ltd.</t>
  </si>
  <si>
    <t>PNC Bank, N.A.</t>
  </si>
  <si>
    <t>Portland Trustee Ltd.</t>
  </si>
  <si>
    <t>Private Trust Corp. Ltd., The</t>
  </si>
  <si>
    <t>RBC Royal Bank (Bahamas) Ltd.</t>
  </si>
  <si>
    <t>Rhone Trustees (Bahamas) Ltd.</t>
  </si>
  <si>
    <t>Santander Bank &amp; Trust Ltd.</t>
  </si>
  <si>
    <t>Santander Investment Bank Ltd.</t>
  </si>
  <si>
    <t>Scotiabank (Bahamas) Ltd.</t>
  </si>
  <si>
    <t>Sterling Bank &amp; Trust Ltd.</t>
  </si>
  <si>
    <t>St. James Bank &amp; Trust Co. Ltd., The</t>
  </si>
  <si>
    <t>Troika Trust Ltd.</t>
  </si>
  <si>
    <t>UBS Trustees (Bahamas) Ltd.</t>
  </si>
  <si>
    <t>Union Bancaire Privee, UBP SA</t>
  </si>
  <si>
    <t>Westrust Bank (Int'l) Ltd.</t>
  </si>
  <si>
    <t>Windsor Trustees (Bahamas) Ltd.</t>
  </si>
  <si>
    <t>Winterbotham Trust Co. Ltd., The</t>
  </si>
  <si>
    <t>Licensee Listing</t>
  </si>
  <si>
    <t>Licensee Code</t>
  </si>
  <si>
    <t>LIC0237</t>
  </si>
  <si>
    <t>LIC0242</t>
  </si>
  <si>
    <t>LIC0001</t>
  </si>
  <si>
    <t>LIC0179</t>
  </si>
  <si>
    <t>LIC0262</t>
  </si>
  <si>
    <t>LIC0274</t>
  </si>
  <si>
    <t>LIC0212</t>
  </si>
  <si>
    <t>LIC0097</t>
  </si>
  <si>
    <t>LIC1079</t>
  </si>
  <si>
    <t>LIC1138</t>
  </si>
  <si>
    <t>LIC0292</t>
  </si>
  <si>
    <t>LIC0129</t>
  </si>
  <si>
    <t>LIC0007</t>
  </si>
  <si>
    <t>LIC0049</t>
  </si>
  <si>
    <t>LIC1139</t>
  </si>
  <si>
    <t>LIC0190</t>
  </si>
  <si>
    <t>LIC1076</t>
  </si>
  <si>
    <t>LIC0022</t>
  </si>
  <si>
    <t>LIC0545</t>
  </si>
  <si>
    <t>LIC1143</t>
  </si>
  <si>
    <t>LIC0209</t>
  </si>
  <si>
    <t>LIC0069</t>
  </si>
  <si>
    <t>LIC0240</t>
  </si>
  <si>
    <t>LIC0003</t>
  </si>
  <si>
    <t>LIC0004</t>
  </si>
  <si>
    <t>LIC0546</t>
  </si>
  <si>
    <t>LIC0024</t>
  </si>
  <si>
    <t>LIC0225</t>
  </si>
  <si>
    <t>LIC0058</t>
  </si>
  <si>
    <t>LIC0314</t>
  </si>
  <si>
    <t>LIC0269</t>
  </si>
  <si>
    <t>LIC0283</t>
  </si>
  <si>
    <t>LIC0098</t>
  </si>
  <si>
    <t>LIC0329</t>
  </si>
  <si>
    <t>LIC0141</t>
  </si>
  <si>
    <t>LIC0174</t>
  </si>
  <si>
    <t>LIC0096</t>
  </si>
  <si>
    <t>LIC0014</t>
  </si>
  <si>
    <t>LIC0111</t>
  </si>
  <si>
    <t>LIC0023</t>
  </si>
  <si>
    <t>LIC0218</t>
  </si>
  <si>
    <t>LIC0117</t>
  </si>
  <si>
    <t>LIC0176</t>
  </si>
  <si>
    <t>LIC0026</t>
  </si>
  <si>
    <t>LIC0293</t>
  </si>
  <si>
    <t>LIC0516</t>
  </si>
  <si>
    <t>LIC0217</t>
  </si>
  <si>
    <t>LIC0278</t>
  </si>
  <si>
    <t>LIC0074</t>
  </si>
  <si>
    <t>LIC1144</t>
  </si>
  <si>
    <t>LIC0032</t>
  </si>
  <si>
    <t>LIC0220</t>
  </si>
  <si>
    <t>LIC0132</t>
  </si>
  <si>
    <t>LIC0163</t>
  </si>
  <si>
    <t>LIC1146</t>
  </si>
  <si>
    <t>LIC0100</t>
  </si>
  <si>
    <t>LIC0168</t>
  </si>
  <si>
    <t>LIC0078</t>
  </si>
  <si>
    <t>LIC0231</t>
  </si>
  <si>
    <t>LIC0095</t>
  </si>
  <si>
    <t>LIC0035</t>
  </si>
  <si>
    <t>LIC0195</t>
  </si>
  <si>
    <t>LIC0114</t>
  </si>
  <si>
    <t>LIC0321</t>
  </si>
  <si>
    <t>LIC0499</t>
  </si>
  <si>
    <t>LIC0140</t>
  </si>
  <si>
    <t>LIC0256</t>
  </si>
  <si>
    <t>LIC0313</t>
  </si>
  <si>
    <t>LIC0164</t>
  </si>
  <si>
    <t>LIC0244</t>
  </si>
  <si>
    <t>LIC1070</t>
  </si>
  <si>
    <t>LIC1057</t>
  </si>
  <si>
    <t>LIC0275</t>
  </si>
  <si>
    <t>LIC0248</t>
  </si>
  <si>
    <t>LIC0165</t>
  </si>
  <si>
    <t>LIC0083</t>
  </si>
  <si>
    <t>LIC0172</t>
  </si>
  <si>
    <t>LIC1140</t>
  </si>
  <si>
    <t>LIC0206</t>
  </si>
  <si>
    <t>In the Bahamas</t>
  </si>
  <si>
    <t>Outside the Bahamas</t>
  </si>
  <si>
    <t>Production order requests received</t>
  </si>
  <si>
    <t xml:space="preserve">Staff Training </t>
  </si>
  <si>
    <t>Money Laundering Reporting Officer - Name:</t>
  </si>
  <si>
    <t>Money Laundering Reporting Officer - Signature:</t>
  </si>
  <si>
    <t>Total PEPs - # of Relationships (Table B) = Total PEPs Risk Rating Breakdown - # of Relationship (Table C)</t>
  </si>
  <si>
    <t>Country Breakdown of # of Relationships (Table A) = Breakdown of Type of Accounts - # of Relationships (Table B)</t>
  </si>
  <si>
    <t>Country Breakdown of # of Accounts (Table A) = Breakdown of Type of Accounts - # of Accounts (Table B)</t>
  </si>
  <si>
    <t>Country Breakdown of Deposits (Table A) = Breakdown of Type of Accounts - Deposits (Table B)</t>
  </si>
  <si>
    <t>Country Breakdown of Loans (Table A) = Breakdown of Type of Accounts - Loans (Table B)</t>
  </si>
  <si>
    <t>We certify that the figures in these forms present a true and fair view of the supervised financial institution's (SFI's) position as at the above reporting date.  We undertake that if there are further material facts affecting the SFI's affairs which, in our judgment, should be disclosed, we will promptly advise the Central Bank of The Bahamas.</t>
  </si>
  <si>
    <r>
      <t xml:space="preserve">We certify that the </t>
    </r>
    <r>
      <rPr>
        <b/>
        <sz val="11"/>
        <color rgb="FF000000"/>
        <rFont val="Arial Narrow"/>
        <family val="2"/>
      </rPr>
      <t>re-submission</t>
    </r>
    <r>
      <rPr>
        <sz val="11"/>
        <color rgb="FF000000"/>
        <rFont val="Arial Narrow"/>
        <family val="2"/>
      </rPr>
      <t xml:space="preserve"> of figures in these forms present a true and fair view of the supervisory financial institution's (SFI's) position as at the above reporting date.  We undertake that if there are further material facts affecting the SFI's affairs which, in our judgment, should be disclosed, we will promptly advise the Central Bank of The Bahamas.</t>
    </r>
  </si>
  <si>
    <t>Money Laundering Reporting Officer  - Signature:</t>
  </si>
  <si>
    <t>Country</t>
  </si>
  <si>
    <t>Risk Rating</t>
  </si>
  <si>
    <t>Type of Person</t>
  </si>
  <si>
    <t>Instances of Fraud</t>
  </si>
  <si>
    <t>of which: attempted</t>
  </si>
  <si>
    <t xml:space="preserve"> Average Number of Days taken to file a STR once identified</t>
  </si>
  <si>
    <t>Value of Total Cash Deposits taken for the year ('000s)</t>
  </si>
  <si>
    <t>Amount of Cash on hand, if any ('000s)</t>
  </si>
  <si>
    <t xml:space="preserve"> </t>
  </si>
  <si>
    <t>Legal Structures/Vehicles</t>
  </si>
  <si>
    <r>
      <t xml:space="preserve">D)   Provide the breakdown of the following </t>
    </r>
    <r>
      <rPr>
        <b/>
        <sz val="12"/>
        <rFont val="Arial"/>
        <family val="2"/>
      </rPr>
      <t>(not applicable for pure trust companies)</t>
    </r>
    <r>
      <rPr>
        <sz val="12"/>
        <rFont val="Arial"/>
        <family val="2"/>
      </rPr>
      <t>:</t>
    </r>
  </si>
  <si>
    <t>Country Breakdown of Off-Balance Sheet/Fiduciary Assets (Table A) = Breakdown of Type of Accounts - Off-Balance Sheet/Fiduciary Assets (Table B)</t>
  </si>
  <si>
    <t>Total PEPs - # of Accounts (Table B) = Total PEPs Risk Rating Breakdown - # of Accounts (Table C)</t>
  </si>
  <si>
    <t>2.   For definitions of the items refer to the guidance notes.</t>
  </si>
  <si>
    <t>Date of Last AML/CFT/CFP related Training (dd/mm/yyyy)</t>
  </si>
  <si>
    <t>Date of last compliance audit/review (dd/mm/yyyy)</t>
  </si>
  <si>
    <t xml:space="preserve"> Backlogs in Transaction Alerts </t>
  </si>
  <si>
    <t xml:space="preserve">of which: actual occurrences </t>
  </si>
  <si>
    <t>Unverified accounts at 31 December</t>
  </si>
  <si>
    <t>6.   All dates should be entered as dd/mm/yyyy.</t>
  </si>
  <si>
    <t>of which: Non-management</t>
  </si>
  <si>
    <t>of which: Management</t>
  </si>
  <si>
    <t>Australia</t>
  </si>
  <si>
    <t>Kosovo</t>
  </si>
  <si>
    <t>Palestine</t>
  </si>
  <si>
    <t>South Sudan</t>
  </si>
  <si>
    <t>16.</t>
  </si>
  <si>
    <t>17.</t>
  </si>
  <si>
    <t>18.</t>
  </si>
  <si>
    <t>19.</t>
  </si>
  <si>
    <t>20.</t>
  </si>
  <si>
    <t>of which: AML/CFT related rejections</t>
  </si>
  <si>
    <t>Date of Last AML/CFT/CFP related Training (dd/mm/yyyy) (Cell Filled)</t>
  </si>
  <si>
    <t>of which: blocked</t>
  </si>
  <si>
    <t># of Customers</t>
  </si>
  <si>
    <t xml:space="preserve"># of Relationships </t>
  </si>
  <si>
    <t>Provide a Breakdown of the following at 31 December</t>
  </si>
  <si>
    <t>of which: supplemental filings</t>
  </si>
  <si>
    <t>(vii)</t>
  </si>
  <si>
    <t>False Positive Sanction Hits</t>
  </si>
  <si>
    <t>Internet Research</t>
  </si>
  <si>
    <t>Group Information</t>
  </si>
  <si>
    <t>Third Party Information</t>
  </si>
  <si>
    <t>Police Enquiry</t>
  </si>
  <si>
    <t>Transitory Accounts - Immediate Layering</t>
  </si>
  <si>
    <t>Total STRs (Statement on Suspicious Transaction) = Suspicious Transaction Reports filed with the FIU (Account Activity)</t>
  </si>
  <si>
    <t>High Risk Jurisdiction</t>
  </si>
  <si>
    <t xml:space="preserve">Attempted Transaction to Sanctioned Person or Jurisdiction </t>
  </si>
  <si>
    <t xml:space="preserve"> of which: Domestic PEPs</t>
  </si>
  <si>
    <t>Account Activity Outside of Profile</t>
  </si>
  <si>
    <t>Evidence of Forged Documents</t>
  </si>
  <si>
    <t xml:space="preserve">Unusual or Suspicious Transactions Involving Cash </t>
  </si>
  <si>
    <t>Repeat Disclosures</t>
  </si>
  <si>
    <t>Service of Production Order</t>
  </si>
  <si>
    <t xml:space="preserve">Service of Production Order </t>
  </si>
  <si>
    <t>Service of Monitoring Order</t>
  </si>
  <si>
    <t>Service of Charging Order</t>
  </si>
  <si>
    <r>
      <t xml:space="preserve"># of Account Opening Rejected </t>
    </r>
    <r>
      <rPr>
        <sz val="10"/>
        <rFont val="Calibri"/>
        <family val="2"/>
      </rPr>
      <t>≥</t>
    </r>
    <r>
      <rPr>
        <sz val="10"/>
        <rFont val="Arial"/>
        <family val="2"/>
      </rPr>
      <t xml:space="preserve"> # of Of which: AML/CFT related rejections</t>
    </r>
  </si>
  <si>
    <t>Value of Account Opening Rejected ≥ Value of Of which: AML/CFT related rejections</t>
  </si>
  <si>
    <t># of Accounts Closed ≥ # of Of which: AML/CFT related closures</t>
  </si>
  <si>
    <t>Value of Accounts Closed ≥ Value of Of which: AML/CFT related closures</t>
  </si>
  <si>
    <r>
      <t xml:space="preserve"># of Unverified Accounts at 31 December </t>
    </r>
    <r>
      <rPr>
        <sz val="10"/>
        <rFont val="Calibri"/>
        <family val="2"/>
      </rPr>
      <t>≥</t>
    </r>
    <r>
      <rPr>
        <sz val="10"/>
        <rFont val="Arial"/>
        <family val="2"/>
      </rPr>
      <t xml:space="preserve"> # of of which: blocked</t>
    </r>
  </si>
  <si>
    <r>
      <t xml:space="preserve">Value of Unverified Accounts at 31 December </t>
    </r>
    <r>
      <rPr>
        <sz val="10"/>
        <rFont val="Calibri"/>
        <family val="2"/>
      </rPr>
      <t>≥</t>
    </r>
    <r>
      <rPr>
        <sz val="10"/>
        <rFont val="Arial"/>
        <family val="2"/>
      </rPr>
      <t xml:space="preserve"> Value of of which: blocked</t>
    </r>
  </si>
  <si>
    <t>Suspicious Transaction Reports filed with the FIU ≥ of which: supplemental filings</t>
  </si>
  <si>
    <r>
      <t xml:space="preserve">A)  Provide a breakdown of the top twenty (20) countries/jurisdictions representing the </t>
    </r>
    <r>
      <rPr>
        <b/>
        <sz val="12"/>
        <rFont val="Arial"/>
        <family val="2"/>
      </rPr>
      <t>nationality</t>
    </r>
    <r>
      <rPr>
        <sz val="12"/>
        <rFont val="Arial"/>
        <family val="2"/>
      </rPr>
      <t xml:space="preserve"> of the underlying customers</t>
    </r>
  </si>
  <si>
    <t>Number of Persons on the Board of Directors of your institution</t>
  </si>
  <si>
    <t xml:space="preserve">Number of Unusual Transaction Reports </t>
  </si>
  <si>
    <t>Number of Suspicious Transaction Reports</t>
  </si>
  <si>
    <t>Number of Staff who participated in AML/CFT Training during the last 12 months</t>
  </si>
  <si>
    <t>Onyx Partners Ltd.</t>
  </si>
  <si>
    <t>FirstCaribbean Int'l Trust Co. (Bahamas) Ltd.</t>
  </si>
  <si>
    <t xml:space="preserve">Britannia Bank &amp; Trust Ltd.  </t>
  </si>
  <si>
    <r>
      <t xml:space="preserve">5.   Submit the attestation form by </t>
    </r>
    <r>
      <rPr>
        <b/>
        <sz val="11"/>
        <color rgb="FF000000"/>
        <rFont val="Arial Narrow"/>
        <family val="2"/>
      </rPr>
      <t xml:space="preserve">February 28 </t>
    </r>
    <r>
      <rPr>
        <sz val="11"/>
        <color rgb="FF000000"/>
        <rFont val="Arial Narrow"/>
        <family val="2"/>
      </rPr>
      <t>via ORIMS Portal.</t>
    </r>
  </si>
  <si>
    <t>RF Bank &amp; Trust (Bahamas) Ltd.</t>
  </si>
  <si>
    <t>International Investment Bank Ltd.</t>
  </si>
  <si>
    <t>LIC1151</t>
  </si>
  <si>
    <t>Banco Santander International SA</t>
  </si>
  <si>
    <t>EFG Bank &amp; Trust (Bahamas) Ltd.</t>
  </si>
  <si>
    <t>Suntera (Bahamas) Ltd.</t>
  </si>
  <si>
    <t>SFI Name:</t>
  </si>
  <si>
    <t>SFI Code:</t>
  </si>
  <si>
    <t xml:space="preserve">Email: amlanalytics@centralbankbahamas.com (for questions on the Return) or orimshelp@centralbankbahamas.com (for ORIMS issues) </t>
  </si>
  <si>
    <t>Number of Board Directors who Participated in AML/CFT training during the last 12 months</t>
  </si>
  <si>
    <t>Director/Senior Official I - Name:</t>
  </si>
  <si>
    <t>Director/Senior Official I - Signature:</t>
  </si>
  <si>
    <t>Equity Trust Bahamas Ltd.</t>
  </si>
  <si>
    <t>Equity Bank Bahamas Ltd.</t>
  </si>
  <si>
    <t>LIC1155</t>
  </si>
  <si>
    <t>Trident Trust Co. (Bahamas) Ltd.</t>
  </si>
  <si>
    <t>Lucayas Bank Ltd.</t>
  </si>
  <si>
    <t>(viii)</t>
  </si>
  <si>
    <t>21.</t>
  </si>
  <si>
    <t>Off-Balance Sheet/Fiduciary Assets*</t>
  </si>
  <si>
    <t>*Off-Balance Sheet/Fiduciary Assets should exclude any value reported under "Deposits".</t>
  </si>
  <si>
    <t>Accounts frozen/blocked by court order at 31 December</t>
  </si>
  <si>
    <t xml:space="preserve"> Overdue Periodic Reviews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</si>
</sst>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quot;$&quot;#,##0_);\(&quot;$&quot;#,##0\)"/>
    <numFmt numFmtId="165" formatCode="yyyy\-mm\-dd;@"/>
    <numFmt numFmtId="166" formatCode="_-&quot;€&quot;* #,##0.00_-;\-&quot;€&quot;* #,##0.00_-;_-&quot;€&quot;* &quot;-&quot;??_-;_-@_-"/>
    <numFmt numFmtId="167" formatCode="General_)"/>
    <numFmt numFmtId="168" formatCode="d/mm/yyyy;@"/>
  </numFmts>
  <fonts count="48" x14ac:knownFonts="1">
    <font>
      <sz val="11"/>
      <color theme="1"/>
      <name val="Calibri"/>
      <family val="2"/>
      <scheme val="minor"/>
    </font>
    <font>
      <sz val="10"/>
      <name val="Arial"/>
      <family val="2"/>
    </font>
    <font>
      <b/>
      <sz val="14"/>
      <name val="Arial"/>
      <family val="2"/>
    </font>
    <font>
      <b/>
      <sz val="10"/>
      <name val="Arial"/>
      <family val="2"/>
    </font>
    <font>
      <i/>
      <sz val="10"/>
      <name val="Arial"/>
      <family val="2"/>
    </font>
    <font>
      <sz val="10"/>
      <name val="Tahoma"/>
      <family val="2"/>
    </font>
    <font>
      <i/>
      <sz val="10"/>
      <color rgb="FFFF0000"/>
      <name val="Arial"/>
      <family val="2"/>
    </font>
    <font>
      <sz val="10"/>
      <color theme="1"/>
      <name val="Arial"/>
      <family val="2"/>
    </font>
    <font>
      <sz val="11"/>
      <color theme="1"/>
      <name val="Calibri"/>
      <family val="2"/>
      <scheme val="minor"/>
    </font>
    <font>
      <sz val="10"/>
      <name val="Courier"/>
      <family val="3"/>
    </font>
    <font>
      <sz val="10"/>
      <name val="Arial"/>
      <family val="2"/>
    </font>
    <font>
      <b/>
      <sz val="11"/>
      <color theme="1"/>
      <name val="Calibri"/>
      <family val="2"/>
      <scheme val="minor"/>
    </font>
    <font>
      <i/>
      <sz val="10"/>
      <color theme="1"/>
      <name val="Arial"/>
      <family val="2"/>
    </font>
    <font>
      <b/>
      <sz val="15"/>
      <color theme="1"/>
      <name val="Cambria"/>
      <family val="1"/>
      <scheme val="major"/>
    </font>
    <font>
      <b/>
      <sz val="12"/>
      <name val="Arial"/>
      <family val="2"/>
    </font>
    <font>
      <sz val="12"/>
      <name val="Arial"/>
      <family val="2"/>
    </font>
    <font>
      <b/>
      <sz val="15"/>
      <color theme="1"/>
      <name val="Calibri"/>
      <family val="2"/>
      <scheme val="minor"/>
    </font>
    <font>
      <b/>
      <i/>
      <sz val="10"/>
      <color theme="1"/>
      <name val="Calibri"/>
      <family val="2"/>
      <scheme val="minor"/>
    </font>
    <font>
      <i/>
      <sz val="11"/>
      <color theme="1"/>
      <name val="Calibri"/>
      <family val="2"/>
      <scheme val="minor"/>
    </font>
    <font>
      <b/>
      <i/>
      <sz val="14"/>
      <name val="Arial"/>
      <family val="2"/>
    </font>
    <font>
      <sz val="20"/>
      <name val="Garamond"/>
      <family val="1"/>
    </font>
    <font>
      <b/>
      <sz val="18"/>
      <color indexed="8"/>
      <name val="Garamond"/>
      <family val="1"/>
    </font>
    <font>
      <b/>
      <sz val="20"/>
      <color indexed="8"/>
      <name val="Garamond"/>
      <family val="1"/>
    </font>
    <font>
      <sz val="12"/>
      <name val="Garamond"/>
      <family val="1"/>
    </font>
    <font>
      <b/>
      <sz val="12"/>
      <name val="Garamond"/>
      <family val="1"/>
    </font>
    <font>
      <b/>
      <sz val="12"/>
      <color indexed="8"/>
      <name val="Garamond"/>
      <family val="1"/>
    </font>
    <font>
      <b/>
      <sz val="12"/>
      <color rgb="FFC00000"/>
      <name val="Garamond"/>
      <family val="1"/>
    </font>
    <font>
      <b/>
      <sz val="12"/>
      <color indexed="12"/>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sz val="11"/>
      <color indexed="8"/>
      <name val="Garamond"/>
      <family val="1"/>
    </font>
    <font>
      <b/>
      <sz val="14"/>
      <color indexed="61"/>
      <name val="Garamond"/>
      <family val="1"/>
    </font>
    <font>
      <b/>
      <u/>
      <sz val="11"/>
      <color rgb="FF000000"/>
      <name val="Arial Narrow"/>
      <family val="2"/>
    </font>
    <font>
      <sz val="11"/>
      <color rgb="FF000000"/>
      <name val="Arial Narrow"/>
      <family val="2"/>
    </font>
    <font>
      <b/>
      <sz val="11"/>
      <color rgb="FF000000"/>
      <name val="Arial Narrow"/>
      <family val="2"/>
    </font>
    <font>
      <b/>
      <sz val="10"/>
      <color theme="1"/>
      <name val="Arial"/>
      <family val="2"/>
    </font>
    <font>
      <b/>
      <sz val="10"/>
      <color rgb="FFC00000"/>
      <name val="Arial"/>
      <family val="2"/>
    </font>
    <font>
      <sz val="10"/>
      <color indexed="8"/>
      <name val="Arial"/>
      <family val="2"/>
    </font>
    <font>
      <sz val="9"/>
      <color indexed="8"/>
      <name val="Helvetica"/>
      <family val="2"/>
    </font>
    <font>
      <sz val="10"/>
      <color rgb="FFFF0000"/>
      <name val="Arial"/>
      <family val="2"/>
    </font>
    <font>
      <sz val="10"/>
      <name val="Calibri"/>
      <family val="2"/>
    </font>
    <font>
      <sz val="9"/>
      <name val="Helvetica"/>
      <family val="2"/>
    </font>
    <font>
      <sz val="9"/>
      <color rgb="FFFF0000"/>
      <name val="Helvetica"/>
      <family val="2"/>
    </font>
    <font>
      <sz val="10"/>
      <color rgb="FF000000"/>
      <name val="Tahoma"/>
      <family val="2"/>
    </font>
    <font>
      <b/>
      <sz val="10"/>
      <color rgb="FF000000"/>
      <name val="Tahoma"/>
      <family val="2"/>
    </font>
  </fonts>
  <fills count="1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9"/>
        <bgColor indexed="64"/>
      </patternFill>
    </fill>
    <fill>
      <patternFill patternType="solid">
        <fgColor theme="0"/>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indexed="64"/>
      </patternFill>
    </fill>
    <fill>
      <patternFill patternType="mediumGray">
        <bgColor theme="0" tint="-0.14996795556505021"/>
      </patternFill>
    </fill>
    <fill>
      <patternFill patternType="solid">
        <fgColor theme="6"/>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4">
    <xf numFmtId="0" fontId="0"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5" borderId="15" applyNumberFormat="0" applyFont="0" applyBorder="0" applyAlignment="0" applyProtection="0">
      <alignment horizontal="center"/>
    </xf>
    <xf numFmtId="3" fontId="1" fillId="6" borderId="15" applyFont="0" applyProtection="0">
      <alignment horizontal="right"/>
    </xf>
    <xf numFmtId="0" fontId="1" fillId="6" borderId="8" applyNumberFormat="0" applyFont="0" applyBorder="0" applyAlignment="0" applyProtection="0">
      <alignment horizontal="left"/>
    </xf>
    <xf numFmtId="165" fontId="1" fillId="7" borderId="15" applyFont="0" applyAlignment="0">
      <protection locked="0"/>
    </xf>
    <xf numFmtId="3" fontId="1" fillId="7" borderId="15" applyFont="0">
      <alignment horizontal="right"/>
      <protection locked="0"/>
    </xf>
    <xf numFmtId="0" fontId="1" fillId="0" borderId="0"/>
    <xf numFmtId="0" fontId="1" fillId="0" borderId="0"/>
    <xf numFmtId="0" fontId="1" fillId="0" borderId="0"/>
    <xf numFmtId="0"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3" fontId="1" fillId="8" borderId="15" applyFont="0" applyProtection="0">
      <alignment horizontal="right"/>
    </xf>
    <xf numFmtId="9" fontId="1" fillId="8" borderId="15" applyFont="0" applyProtection="0">
      <alignment horizontal="right"/>
    </xf>
    <xf numFmtId="43" fontId="8" fillId="0" borderId="0" applyFont="0" applyFill="0" applyBorder="0" applyAlignment="0" applyProtection="0"/>
    <xf numFmtId="166" fontId="8" fillId="0" borderId="0" applyFont="0" applyFill="0" applyBorder="0" applyAlignment="0" applyProtection="0"/>
    <xf numFmtId="167" fontId="9" fillId="0" borderId="0"/>
    <xf numFmtId="0" fontId="10" fillId="0" borderId="0"/>
  </cellStyleXfs>
  <cellXfs count="352">
    <xf numFmtId="0" fontId="0" fillId="0" borderId="0" xfId="0"/>
    <xf numFmtId="49" fontId="3" fillId="3" borderId="7" xfId="1" applyNumberFormat="1" applyFont="1" applyFill="1" applyBorder="1" applyAlignment="1" applyProtection="1">
      <alignment vertical="center"/>
    </xf>
    <xf numFmtId="49" fontId="3" fillId="11" borderId="13" xfId="22" applyNumberFormat="1" applyFont="1" applyFill="1" applyBorder="1" applyAlignment="1" applyProtection="1">
      <alignment horizontal="right"/>
    </xf>
    <xf numFmtId="0" fontId="0" fillId="0" borderId="0" xfId="0"/>
    <xf numFmtId="49" fontId="3" fillId="3" borderId="15" xfId="1" applyNumberFormat="1" applyFont="1" applyFill="1" applyBorder="1" applyAlignment="1" applyProtection="1">
      <alignment horizontal="center" vertical="center"/>
    </xf>
    <xf numFmtId="49" fontId="3" fillId="0" borderId="0" xfId="22" applyNumberFormat="1" applyFont="1" applyFill="1" applyBorder="1" applyAlignment="1" applyProtection="1">
      <alignment horizontal="right"/>
    </xf>
    <xf numFmtId="0" fontId="20" fillId="5" borderId="1" xfId="2" applyFont="1" applyFill="1" applyBorder="1" applyProtection="1"/>
    <xf numFmtId="0" fontId="20" fillId="5" borderId="2" xfId="2" applyFont="1" applyFill="1" applyBorder="1" applyProtection="1"/>
    <xf numFmtId="0" fontId="20" fillId="5" borderId="3" xfId="2" applyFont="1" applyFill="1" applyBorder="1" applyProtection="1"/>
    <xf numFmtId="0" fontId="20" fillId="5" borderId="25" xfId="2" applyFont="1" applyFill="1" applyBorder="1" applyProtection="1"/>
    <xf numFmtId="0" fontId="20" fillId="5" borderId="26" xfId="2" applyFont="1" applyFill="1" applyBorder="1" applyProtection="1"/>
    <xf numFmtId="0" fontId="23" fillId="12" borderId="4" xfId="2" applyFont="1" applyFill="1" applyBorder="1" applyProtection="1"/>
    <xf numFmtId="0" fontId="24" fillId="12" borderId="0" xfId="2" applyFont="1" applyFill="1" applyBorder="1" applyProtection="1"/>
    <xf numFmtId="0" fontId="23" fillId="12" borderId="0" xfId="2" applyFont="1" applyFill="1" applyBorder="1" applyProtection="1"/>
    <xf numFmtId="0" fontId="23" fillId="12" borderId="2" xfId="2" applyFont="1" applyFill="1" applyBorder="1" applyProtection="1"/>
    <xf numFmtId="0" fontId="23" fillId="12" borderId="2" xfId="2" applyFont="1" applyFill="1" applyBorder="1" applyAlignment="1" applyProtection="1">
      <alignment horizontal="center"/>
    </xf>
    <xf numFmtId="0" fontId="23" fillId="12" borderId="5" xfId="2" applyFont="1" applyFill="1" applyBorder="1" applyProtection="1"/>
    <xf numFmtId="0" fontId="25" fillId="12" borderId="0" xfId="2" applyFont="1" applyFill="1" applyBorder="1" applyProtection="1"/>
    <xf numFmtId="0" fontId="25" fillId="12" borderId="0" xfId="2" applyFont="1" applyFill="1" applyBorder="1" applyAlignment="1" applyProtection="1">
      <alignment horizontal="center"/>
    </xf>
    <xf numFmtId="0" fontId="23" fillId="12" borderId="0" xfId="2" applyFont="1" applyFill="1" applyBorder="1" applyAlignment="1" applyProtection="1">
      <alignment horizontal="center"/>
    </xf>
    <xf numFmtId="0" fontId="23" fillId="12" borderId="4" xfId="2" applyFont="1" applyFill="1" applyBorder="1" applyAlignment="1" applyProtection="1">
      <alignment vertical="center"/>
    </xf>
    <xf numFmtId="0" fontId="25" fillId="12" borderId="0" xfId="2" applyFont="1" applyFill="1" applyBorder="1" applyAlignment="1" applyProtection="1">
      <alignment horizontal="center" vertical="center"/>
    </xf>
    <xf numFmtId="0" fontId="27" fillId="12" borderId="0" xfId="2" applyFont="1" applyFill="1" applyBorder="1" applyAlignment="1" applyProtection="1">
      <alignment horizontal="center" vertical="center"/>
    </xf>
    <xf numFmtId="0" fontId="24" fillId="12" borderId="0" xfId="2" applyFont="1" applyFill="1" applyBorder="1" applyAlignment="1" applyProtection="1">
      <alignment horizontal="center" vertical="center"/>
    </xf>
    <xf numFmtId="0" fontId="23" fillId="12" borderId="0" xfId="2" applyFont="1" applyFill="1" applyBorder="1" applyAlignment="1" applyProtection="1">
      <alignment vertical="center"/>
    </xf>
    <xf numFmtId="0" fontId="28" fillId="12" borderId="0" xfId="2" applyNumberFormat="1" applyFont="1" applyFill="1" applyBorder="1" applyAlignment="1" applyProtection="1">
      <alignment horizontal="left" vertical="center"/>
    </xf>
    <xf numFmtId="0" fontId="23" fillId="12" borderId="0" xfId="2" applyFont="1" applyFill="1" applyBorder="1" applyAlignment="1" applyProtection="1">
      <alignment horizontal="left" vertical="center"/>
    </xf>
    <xf numFmtId="0" fontId="23" fillId="5" borderId="1" xfId="2" applyFont="1" applyFill="1" applyBorder="1" applyProtection="1"/>
    <xf numFmtId="0" fontId="23" fillId="5" borderId="3" xfId="2" applyFont="1" applyFill="1" applyBorder="1" applyProtection="1"/>
    <xf numFmtId="0" fontId="23" fillId="5" borderId="4" xfId="2" applyFont="1" applyFill="1" applyBorder="1" applyProtection="1"/>
    <xf numFmtId="0" fontId="23" fillId="5" borderId="5" xfId="2" applyFont="1" applyFill="1" applyBorder="1" applyProtection="1"/>
    <xf numFmtId="0" fontId="24" fillId="5" borderId="24" xfId="2" applyFont="1" applyFill="1" applyBorder="1" applyProtection="1"/>
    <xf numFmtId="0" fontId="23" fillId="5" borderId="26" xfId="2" applyFont="1" applyFill="1" applyBorder="1" applyProtection="1"/>
    <xf numFmtId="0" fontId="29" fillId="12" borderId="0" xfId="2" applyFont="1" applyFill="1" applyBorder="1" applyProtection="1"/>
    <xf numFmtId="0" fontId="30" fillId="12" borderId="0" xfId="2" applyFont="1" applyFill="1" applyBorder="1" applyProtection="1"/>
    <xf numFmtId="0" fontId="31" fillId="12" borderId="0" xfId="2" applyFont="1" applyFill="1" applyBorder="1" applyProtection="1"/>
    <xf numFmtId="0" fontId="32" fillId="12" borderId="0" xfId="2" applyFont="1" applyFill="1" applyBorder="1" applyProtection="1"/>
    <xf numFmtId="0" fontId="28" fillId="12" borderId="5" xfId="2" applyFont="1" applyFill="1" applyBorder="1" applyAlignment="1" applyProtection="1">
      <alignment horizontal="center"/>
    </xf>
    <xf numFmtId="0" fontId="27" fillId="12" borderId="0" xfId="2" applyFont="1" applyFill="1" applyBorder="1" applyProtection="1"/>
    <xf numFmtId="0" fontId="33" fillId="12" borderId="0" xfId="2" applyFont="1" applyFill="1" applyBorder="1" applyProtection="1"/>
    <xf numFmtId="0" fontId="33" fillId="12" borderId="25" xfId="2" applyFont="1" applyFill="1" applyBorder="1" applyProtection="1"/>
    <xf numFmtId="0" fontId="34" fillId="12" borderId="0" xfId="2" applyFont="1" applyFill="1" applyBorder="1" applyAlignment="1" applyProtection="1">
      <alignment vertical="top"/>
    </xf>
    <xf numFmtId="0" fontId="15" fillId="12" borderId="0" xfId="2" applyFont="1" applyFill="1" applyBorder="1" applyProtection="1"/>
    <xf numFmtId="0" fontId="24" fillId="12" borderId="1" xfId="2" applyFont="1" applyFill="1" applyBorder="1" applyProtection="1"/>
    <xf numFmtId="0" fontId="23" fillId="12" borderId="3" xfId="2" applyFont="1" applyFill="1" applyBorder="1" applyProtection="1"/>
    <xf numFmtId="0" fontId="23" fillId="12" borderId="25" xfId="2" applyFont="1" applyFill="1" applyBorder="1" applyProtection="1"/>
    <xf numFmtId="0" fontId="23" fillId="12" borderId="26" xfId="2" applyFont="1" applyFill="1" applyBorder="1" applyProtection="1"/>
    <xf numFmtId="0" fontId="24" fillId="2" borderId="1" xfId="14" applyFont="1" applyFill="1" applyBorder="1" applyAlignment="1">
      <alignment horizontal="right"/>
    </xf>
    <xf numFmtId="0" fontId="24" fillId="2" borderId="2" xfId="14" applyFont="1" applyFill="1" applyBorder="1" applyAlignment="1">
      <alignment horizontal="right"/>
    </xf>
    <xf numFmtId="0" fontId="3" fillId="2" borderId="3" xfId="14" applyFont="1" applyFill="1" applyBorder="1" applyAlignment="1">
      <alignment horizontal="right"/>
    </xf>
    <xf numFmtId="0" fontId="1" fillId="0" borderId="0" xfId="14"/>
    <xf numFmtId="0" fontId="24" fillId="2" borderId="4" xfId="14" applyFont="1" applyFill="1" applyBorder="1" applyAlignment="1">
      <alignment horizontal="right"/>
    </xf>
    <xf numFmtId="0" fontId="24" fillId="2" borderId="0" xfId="14" applyFont="1" applyFill="1" applyBorder="1" applyAlignment="1">
      <alignment horizontal="right"/>
    </xf>
    <xf numFmtId="0" fontId="3" fillId="2" borderId="5" xfId="14" applyFont="1" applyFill="1" applyBorder="1" applyAlignment="1">
      <alignment horizontal="right"/>
    </xf>
    <xf numFmtId="0" fontId="3" fillId="2" borderId="0" xfId="14" applyFont="1" applyFill="1" applyBorder="1" applyAlignment="1">
      <alignment horizontal="right"/>
    </xf>
    <xf numFmtId="0" fontId="39" fillId="2" borderId="4" xfId="14" applyFont="1" applyFill="1" applyBorder="1" applyAlignment="1">
      <alignment horizontal="right"/>
    </xf>
    <xf numFmtId="0" fontId="1" fillId="4" borderId="15" xfId="14" applyFont="1" applyFill="1" applyBorder="1"/>
    <xf numFmtId="0" fontId="1" fillId="2" borderId="15" xfId="14" applyFont="1" applyFill="1" applyBorder="1"/>
    <xf numFmtId="3" fontId="40" fillId="4" borderId="15" xfId="14" applyNumberFormat="1" applyFont="1" applyFill="1" applyBorder="1"/>
    <xf numFmtId="0" fontId="1" fillId="4" borderId="15" xfId="14" applyFont="1" applyFill="1" applyBorder="1" applyAlignment="1">
      <alignment wrapText="1"/>
    </xf>
    <xf numFmtId="0" fontId="39" fillId="2" borderId="2" xfId="14" applyFont="1" applyFill="1" applyBorder="1" applyAlignment="1">
      <alignment horizontal="right"/>
    </xf>
    <xf numFmtId="49" fontId="3" fillId="3" borderId="16" xfId="1" applyNumberFormat="1" applyFont="1" applyFill="1" applyBorder="1" applyAlignment="1" applyProtection="1">
      <alignment horizontal="left" vertical="center"/>
    </xf>
    <xf numFmtId="49" fontId="3" fillId="3" borderId="13" xfId="1" applyNumberFormat="1" applyFont="1" applyFill="1" applyBorder="1" applyAlignment="1" applyProtection="1">
      <alignment horizontal="center" vertical="center"/>
    </xf>
    <xf numFmtId="38" fontId="3" fillId="4" borderId="15" xfId="1" applyNumberFormat="1" applyFont="1" applyFill="1" applyBorder="1" applyAlignment="1" applyProtection="1">
      <alignment vertical="center"/>
    </xf>
    <xf numFmtId="38" fontId="1" fillId="0" borderId="15" xfId="1" applyNumberFormat="1" applyFont="1" applyFill="1" applyBorder="1" applyAlignment="1" applyProtection="1">
      <alignment vertical="center"/>
      <protection locked="0"/>
    </xf>
    <xf numFmtId="49" fontId="3" fillId="3" borderId="14" xfId="1" applyNumberFormat="1" applyFont="1" applyFill="1" applyBorder="1" applyAlignment="1" applyProtection="1">
      <alignment horizontal="center" vertical="center"/>
    </xf>
    <xf numFmtId="49" fontId="3" fillId="3" borderId="13" xfId="1" applyNumberFormat="1" applyFont="1" applyFill="1" applyBorder="1" applyAlignment="1" applyProtection="1">
      <alignment horizontal="right" vertical="center"/>
    </xf>
    <xf numFmtId="49" fontId="3" fillId="2" borderId="0" xfId="1" applyNumberFormat="1" applyFont="1" applyFill="1" applyBorder="1" applyAlignment="1" applyProtection="1">
      <alignment horizontal="center" vertical="center"/>
    </xf>
    <xf numFmtId="49" fontId="3" fillId="11" borderId="14" xfId="22" applyNumberFormat="1" applyFont="1" applyFill="1" applyBorder="1" applyAlignment="1" applyProtection="1">
      <alignment horizontal="right"/>
    </xf>
    <xf numFmtId="38" fontId="3" fillId="4" borderId="9" xfId="2" applyNumberFormat="1" applyFont="1" applyFill="1" applyBorder="1" applyAlignment="1" applyProtection="1">
      <alignment vertical="center"/>
    </xf>
    <xf numFmtId="38" fontId="3" fillId="4" borderId="12" xfId="2" applyNumberFormat="1" applyFont="1" applyFill="1" applyBorder="1" applyAlignment="1" applyProtection="1">
      <alignment vertical="center"/>
    </xf>
    <xf numFmtId="38" fontId="3" fillId="4" borderId="31" xfId="2" applyNumberFormat="1" applyFont="1" applyFill="1" applyBorder="1" applyAlignment="1" applyProtection="1">
      <alignment vertical="center"/>
    </xf>
    <xf numFmtId="49" fontId="3" fillId="3" borderId="18" xfId="22" applyNumberFormat="1" applyFont="1" applyFill="1" applyBorder="1" applyAlignment="1" applyProtection="1">
      <alignment horizontal="right"/>
    </xf>
    <xf numFmtId="49" fontId="3" fillId="3" borderId="16" xfId="22" applyNumberFormat="1" applyFont="1" applyFill="1" applyBorder="1" applyAlignment="1" applyProtection="1">
      <alignment horizontal="right"/>
    </xf>
    <xf numFmtId="49" fontId="3" fillId="3" borderId="13" xfId="22" applyNumberFormat="1" applyFont="1" applyFill="1" applyBorder="1" applyAlignment="1" applyProtection="1">
      <alignment horizontal="right"/>
    </xf>
    <xf numFmtId="49" fontId="3" fillId="11" borderId="13" xfId="22" quotePrefix="1" applyNumberFormat="1" applyFont="1" applyFill="1" applyBorder="1" applyAlignment="1" applyProtection="1">
      <alignment horizontal="right"/>
    </xf>
    <xf numFmtId="38" fontId="3" fillId="4" borderId="12" xfId="1" applyNumberFormat="1" applyFont="1" applyFill="1" applyBorder="1" applyAlignment="1" applyProtection="1">
      <alignment vertical="center"/>
    </xf>
    <xf numFmtId="0" fontId="39" fillId="2" borderId="24" xfId="14" applyFont="1" applyFill="1" applyBorder="1" applyAlignment="1">
      <alignment horizontal="right"/>
    </xf>
    <xf numFmtId="0" fontId="2" fillId="2" borderId="20" xfId="14" applyFont="1" applyFill="1" applyBorder="1" applyAlignment="1">
      <alignment horizontal="right"/>
    </xf>
    <xf numFmtId="0" fontId="3" fillId="2" borderId="25" xfId="14" applyFont="1" applyFill="1" applyBorder="1" applyAlignment="1">
      <alignment horizontal="right"/>
    </xf>
    <xf numFmtId="0" fontId="3" fillId="2" borderId="20" xfId="14" applyFont="1" applyFill="1" applyBorder="1" applyAlignment="1">
      <alignment horizontal="right"/>
    </xf>
    <xf numFmtId="0" fontId="3" fillId="2" borderId="26" xfId="14" applyFont="1" applyFill="1" applyBorder="1" applyAlignment="1">
      <alignment horizontal="right"/>
    </xf>
    <xf numFmtId="0" fontId="41" fillId="0" borderId="0" xfId="11" applyNumberFormat="1" applyFont="1" applyAlignment="1">
      <alignment horizontal="left" vertical="top" wrapText="1"/>
    </xf>
    <xf numFmtId="49" fontId="3" fillId="3" borderId="15" xfId="1" applyNumberFormat="1" applyFont="1" applyFill="1" applyBorder="1" applyAlignment="1" applyProtection="1">
      <alignment horizontal="center" vertical="center" wrapText="1"/>
    </xf>
    <xf numFmtId="49" fontId="3" fillId="3" borderId="11" xfId="1" applyNumberFormat="1" applyFont="1" applyFill="1" applyBorder="1" applyAlignment="1" applyProtection="1">
      <alignment horizontal="center" vertical="center" wrapText="1"/>
    </xf>
    <xf numFmtId="0" fontId="11" fillId="0" borderId="16" xfId="0" applyFont="1" applyBorder="1" applyAlignment="1" applyProtection="1">
      <alignment vertical="center" wrapText="1"/>
      <protection locked="0"/>
    </xf>
    <xf numFmtId="0" fontId="38" fillId="12" borderId="15" xfId="0" applyFont="1" applyFill="1" applyBorder="1" applyAlignment="1" applyProtection="1">
      <alignment vertical="center"/>
    </xf>
    <xf numFmtId="38" fontId="3" fillId="12" borderId="15" xfId="20" applyNumberFormat="1" applyFont="1" applyFill="1" applyBorder="1" applyAlignment="1" applyProtection="1">
      <alignment vertical="center"/>
    </xf>
    <xf numFmtId="168" fontId="1" fillId="0" borderId="8" xfId="1" applyNumberFormat="1" applyFont="1" applyFill="1" applyBorder="1" applyAlignment="1" applyProtection="1">
      <alignment vertical="center"/>
      <protection locked="0"/>
    </xf>
    <xf numFmtId="0" fontId="1" fillId="0" borderId="8" xfId="20" applyNumberFormat="1" applyFont="1" applyFill="1" applyBorder="1" applyAlignment="1" applyProtection="1">
      <alignment horizontal="right" vertical="center"/>
      <protection locked="0"/>
    </xf>
    <xf numFmtId="49" fontId="3" fillId="3" borderId="1" xfId="1" applyNumberFormat="1" applyFont="1" applyFill="1" applyBorder="1" applyAlignment="1" applyProtection="1">
      <alignment horizontal="left" vertical="center"/>
    </xf>
    <xf numFmtId="49" fontId="3" fillId="3" borderId="32" xfId="1" applyNumberFormat="1" applyFont="1" applyFill="1" applyBorder="1" applyAlignment="1" applyProtection="1">
      <alignment horizontal="left" vertical="center"/>
    </xf>
    <xf numFmtId="49" fontId="3" fillId="3" borderId="33" xfId="1" applyNumberFormat="1" applyFont="1" applyFill="1" applyBorder="1" applyAlignment="1" applyProtection="1">
      <alignment horizontal="center" vertical="center"/>
    </xf>
    <xf numFmtId="49" fontId="3" fillId="3" borderId="3" xfId="1" applyNumberFormat="1" applyFont="1" applyFill="1" applyBorder="1" applyAlignment="1" applyProtection="1">
      <alignment horizontal="center" vertical="center"/>
    </xf>
    <xf numFmtId="49" fontId="3" fillId="3" borderId="4" xfId="1" applyNumberFormat="1" applyFont="1" applyFill="1" applyBorder="1" applyAlignment="1" applyProtection="1">
      <alignment horizontal="right" vertical="center"/>
    </xf>
    <xf numFmtId="49" fontId="3" fillId="3" borderId="4" xfId="1" applyNumberFormat="1" applyFont="1" applyFill="1" applyBorder="1" applyAlignment="1" applyProtection="1">
      <alignment horizontal="center" vertical="center"/>
    </xf>
    <xf numFmtId="49" fontId="3" fillId="3" borderId="35" xfId="1" applyNumberFormat="1" applyFont="1" applyFill="1" applyBorder="1" applyAlignment="1" applyProtection="1">
      <alignment horizontal="center" vertical="center"/>
    </xf>
    <xf numFmtId="0" fontId="0" fillId="0" borderId="15" xfId="0" applyFont="1" applyFill="1" applyBorder="1" applyAlignment="1" applyProtection="1">
      <alignment horizontal="right" vertical="center" wrapText="1"/>
      <protection locked="0"/>
    </xf>
    <xf numFmtId="38" fontId="1" fillId="2" borderId="15" xfId="1" applyNumberFormat="1" applyFont="1" applyFill="1" applyBorder="1" applyAlignment="1" applyProtection="1">
      <protection locked="0"/>
    </xf>
    <xf numFmtId="3" fontId="40" fillId="4" borderId="15" xfId="14" applyNumberFormat="1" applyFont="1" applyFill="1" applyBorder="1" applyAlignment="1">
      <alignment horizontal="right"/>
    </xf>
    <xf numFmtId="38" fontId="1" fillId="0" borderId="15" xfId="20" applyNumberFormat="1" applyFont="1" applyFill="1" applyBorder="1" applyProtection="1">
      <protection locked="0"/>
    </xf>
    <xf numFmtId="0" fontId="1" fillId="0" borderId="15" xfId="14" applyFont="1" applyFill="1" applyBorder="1" applyAlignment="1">
      <alignment wrapText="1"/>
    </xf>
    <xf numFmtId="3" fontId="40" fillId="0" borderId="15" xfId="14" applyNumberFormat="1" applyFont="1" applyFill="1" applyBorder="1"/>
    <xf numFmtId="0" fontId="39" fillId="0" borderId="4" xfId="14" applyFont="1" applyFill="1" applyBorder="1" applyAlignment="1">
      <alignment horizontal="right"/>
    </xf>
    <xf numFmtId="0" fontId="3" fillId="0" borderId="0" xfId="14" applyFont="1" applyFill="1" applyBorder="1" applyAlignment="1">
      <alignment horizontal="right"/>
    </xf>
    <xf numFmtId="0" fontId="1" fillId="0" borderId="15" xfId="14" applyFont="1" applyFill="1" applyBorder="1"/>
    <xf numFmtId="0" fontId="3" fillId="0" borderId="5" xfId="14" applyFont="1" applyFill="1" applyBorder="1" applyAlignment="1">
      <alignment horizontal="right"/>
    </xf>
    <xf numFmtId="0" fontId="1" fillId="0" borderId="0" xfId="14" applyFill="1"/>
    <xf numFmtId="0" fontId="3" fillId="0" borderId="8" xfId="20" applyNumberFormat="1" applyFont="1" applyFill="1" applyBorder="1" applyAlignment="1" applyProtection="1">
      <alignment horizontal="right" vertical="center"/>
      <protection locked="0"/>
    </xf>
    <xf numFmtId="49" fontId="1" fillId="0" borderId="9" xfId="2" applyNumberFormat="1" applyFont="1" applyFill="1" applyBorder="1" applyAlignment="1" applyProtection="1"/>
    <xf numFmtId="49" fontId="4" fillId="0" borderId="9" xfId="2" applyNumberFormat="1" applyFont="1" applyFill="1" applyBorder="1" applyAlignment="1" applyProtection="1"/>
    <xf numFmtId="49" fontId="1" fillId="0" borderId="9" xfId="1" applyNumberFormat="1" applyFont="1" applyFill="1" applyBorder="1" applyAlignment="1" applyProtection="1"/>
    <xf numFmtId="49" fontId="4" fillId="0" borderId="9" xfId="1" applyNumberFormat="1" applyFont="1" applyFill="1" applyBorder="1" applyAlignment="1" applyProtection="1">
      <alignment horizontal="left" indent="1"/>
    </xf>
    <xf numFmtId="49" fontId="4" fillId="0" borderId="9" xfId="1" applyNumberFormat="1" applyFont="1" applyFill="1" applyBorder="1" applyAlignment="1" applyProtection="1"/>
    <xf numFmtId="49" fontId="42" fillId="0" borderId="9" xfId="2" applyNumberFormat="1" applyFont="1" applyFill="1" applyBorder="1" applyAlignment="1" applyProtection="1"/>
    <xf numFmtId="49" fontId="6" fillId="0" borderId="9" xfId="2" applyNumberFormat="1" applyFont="1" applyFill="1" applyBorder="1" applyAlignment="1" applyProtection="1"/>
    <xf numFmtId="0" fontId="11" fillId="0" borderId="16" xfId="0" applyFont="1" applyFill="1" applyBorder="1" applyAlignment="1" applyProtection="1">
      <alignment vertical="center" wrapText="1"/>
      <protection locked="0"/>
    </xf>
    <xf numFmtId="168" fontId="1" fillId="0" borderId="15" xfId="1" applyNumberFormat="1" applyFont="1" applyFill="1" applyBorder="1" applyAlignment="1" applyProtection="1">
      <alignment vertical="center"/>
      <protection locked="0"/>
    </xf>
    <xf numFmtId="3" fontId="7" fillId="0" borderId="15" xfId="0" applyNumberFormat="1" applyFont="1" applyBorder="1" applyAlignment="1" applyProtection="1">
      <alignment vertical="center"/>
      <protection locked="0"/>
    </xf>
    <xf numFmtId="3" fontId="1" fillId="9" borderId="15" xfId="20" applyNumberFormat="1" applyFont="1" applyFill="1" applyBorder="1" applyProtection="1">
      <protection locked="0"/>
    </xf>
    <xf numFmtId="3" fontId="7" fillId="0" borderId="15" xfId="0" applyNumberFormat="1" applyFont="1" applyFill="1" applyBorder="1" applyAlignment="1" applyProtection="1">
      <alignment vertical="center"/>
      <protection locked="0"/>
    </xf>
    <xf numFmtId="3" fontId="1" fillId="0" borderId="15" xfId="20" applyNumberFormat="1" applyFont="1" applyFill="1" applyBorder="1" applyProtection="1">
      <protection locked="0"/>
    </xf>
    <xf numFmtId="3" fontId="0" fillId="0" borderId="15" xfId="0" applyNumberFormat="1" applyFont="1" applyFill="1" applyBorder="1" applyAlignment="1" applyProtection="1">
      <alignment horizontal="right" vertical="center" wrapText="1"/>
      <protection locked="0"/>
    </xf>
    <xf numFmtId="3" fontId="18" fillId="0" borderId="15" xfId="0" applyNumberFormat="1" applyFont="1" applyFill="1" applyBorder="1" applyAlignment="1" applyProtection="1">
      <alignment horizontal="right" vertical="center" wrapText="1"/>
      <protection locked="0"/>
    </xf>
    <xf numFmtId="3" fontId="1" fillId="0" borderId="8" xfId="20" applyNumberFormat="1" applyFont="1" applyFill="1" applyBorder="1" applyAlignment="1" applyProtection="1">
      <alignment horizontal="right" vertical="center"/>
      <protection locked="0"/>
    </xf>
    <xf numFmtId="3" fontId="1" fillId="0" borderId="34" xfId="20" applyNumberFormat="1" applyFont="1" applyFill="1" applyBorder="1" applyAlignment="1" applyProtection="1">
      <alignment horizontal="right" vertical="center"/>
      <protection locked="0"/>
    </xf>
    <xf numFmtId="3" fontId="3" fillId="0" borderId="8" xfId="20" applyNumberFormat="1" applyFont="1" applyFill="1" applyBorder="1" applyAlignment="1" applyProtection="1">
      <alignment horizontal="right" vertical="center"/>
      <protection locked="0"/>
    </xf>
    <xf numFmtId="3" fontId="3" fillId="0" borderId="34" xfId="20" applyNumberFormat="1" applyFont="1" applyFill="1" applyBorder="1" applyAlignment="1" applyProtection="1">
      <alignment horizontal="right" vertical="center"/>
      <protection locked="0"/>
    </xf>
    <xf numFmtId="0" fontId="1" fillId="4" borderId="15" xfId="14" applyFont="1" applyFill="1" applyBorder="1" applyAlignment="1">
      <alignment horizontal="right"/>
    </xf>
    <xf numFmtId="0" fontId="1" fillId="2" borderId="15" xfId="14" applyFont="1" applyFill="1" applyBorder="1" applyAlignment="1">
      <alignment horizontal="right"/>
    </xf>
    <xf numFmtId="38" fontId="1" fillId="4" borderId="15" xfId="14" applyNumberFormat="1" applyFont="1" applyFill="1" applyBorder="1" applyAlignment="1">
      <alignment horizontal="right"/>
    </xf>
    <xf numFmtId="0" fontId="41" fillId="0" borderId="0" xfId="11" applyNumberFormat="1" applyFont="1" applyFill="1" applyAlignment="1">
      <alignment horizontal="left" vertical="top" wrapText="1"/>
    </xf>
    <xf numFmtId="0" fontId="2" fillId="9" borderId="1" xfId="0" applyFont="1" applyFill="1" applyBorder="1" applyAlignment="1" applyProtection="1">
      <alignment horizontal="center" vertical="center"/>
    </xf>
    <xf numFmtId="0" fontId="2" fillId="9" borderId="2" xfId="0" applyFont="1" applyFill="1" applyBorder="1" applyAlignment="1" applyProtection="1">
      <alignment vertical="center"/>
    </xf>
    <xf numFmtId="0" fontId="2" fillId="9" borderId="3" xfId="0" applyFont="1" applyFill="1" applyBorder="1" applyAlignment="1" applyProtection="1">
      <alignment horizontal="center" vertical="center"/>
    </xf>
    <xf numFmtId="0" fontId="0" fillId="0" borderId="0" xfId="0" applyProtection="1"/>
    <xf numFmtId="0" fontId="2" fillId="9" borderId="4"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2" fillId="9" borderId="5" xfId="0" applyFont="1" applyFill="1" applyBorder="1" applyAlignment="1" applyProtection="1">
      <alignment horizontal="center" vertical="center"/>
    </xf>
    <xf numFmtId="0" fontId="15" fillId="9"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0" fillId="2" borderId="4" xfId="0" applyFill="1" applyBorder="1" applyProtection="1"/>
    <xf numFmtId="0" fontId="1" fillId="11" borderId="16" xfId="0" applyFont="1" applyFill="1" applyBorder="1" applyAlignment="1" applyProtection="1">
      <alignment vertical="center"/>
    </xf>
    <xf numFmtId="0" fontId="1" fillId="11" borderId="7"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1" xfId="0" applyFont="1" applyFill="1" applyBorder="1" applyAlignment="1" applyProtection="1">
      <alignment horizontal="center" vertical="center"/>
    </xf>
    <xf numFmtId="0" fontId="0" fillId="2" borderId="5" xfId="0" applyFill="1" applyBorder="1" applyProtection="1"/>
    <xf numFmtId="0" fontId="1" fillId="11" borderId="18" xfId="0" applyFont="1" applyFill="1" applyBorder="1" applyAlignment="1" applyProtection="1">
      <alignment vertical="center"/>
    </xf>
    <xf numFmtId="0" fontId="3" fillId="11" borderId="0" xfId="0" applyFont="1" applyFill="1" applyBorder="1" applyAlignment="1" applyProtection="1">
      <alignment horizontal="center" vertical="center"/>
    </xf>
    <xf numFmtId="0" fontId="3" fillId="11" borderId="14" xfId="0" applyFont="1" applyFill="1" applyBorder="1" applyAlignment="1" applyProtection="1">
      <alignment horizontal="center" vertical="center" wrapText="1"/>
    </xf>
    <xf numFmtId="0" fontId="3" fillId="11" borderId="19"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xf>
    <xf numFmtId="0" fontId="16" fillId="12" borderId="8"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xf>
    <xf numFmtId="38" fontId="1" fillId="0" borderId="0" xfId="20" applyNumberFormat="1" applyFont="1" applyFill="1" applyBorder="1" applyProtection="1"/>
    <xf numFmtId="0" fontId="1" fillId="11" borderId="11" xfId="0" applyFont="1" applyFill="1" applyBorder="1" applyAlignment="1" applyProtection="1">
      <alignment vertical="center"/>
    </xf>
    <xf numFmtId="0" fontId="0" fillId="2" borderId="0" xfId="0" applyFill="1" applyBorder="1" applyProtection="1"/>
    <xf numFmtId="0" fontId="0" fillId="0" borderId="5" xfId="0" applyBorder="1" applyProtection="1"/>
    <xf numFmtId="0" fontId="0" fillId="0" borderId="0" xfId="0" applyBorder="1" applyProtection="1"/>
    <xf numFmtId="0" fontId="3" fillId="11" borderId="13" xfId="0" applyFont="1" applyFill="1" applyBorder="1" applyAlignment="1" applyProtection="1">
      <alignment horizontal="center" vertical="center" wrapText="1"/>
    </xf>
    <xf numFmtId="0" fontId="3" fillId="11" borderId="13" xfId="0" applyFont="1" applyFill="1" applyBorder="1" applyAlignment="1" applyProtection="1">
      <alignment horizontal="center" vertical="center"/>
    </xf>
    <xf numFmtId="0" fontId="11" fillId="0" borderId="15" xfId="0" applyFont="1" applyFill="1" applyBorder="1" applyAlignment="1" applyProtection="1">
      <alignment vertical="center" wrapText="1"/>
    </xf>
    <xf numFmtId="38" fontId="1" fillId="0" borderId="5" xfId="20" applyNumberFormat="1" applyFont="1" applyFill="1" applyBorder="1" applyProtection="1"/>
    <xf numFmtId="0" fontId="17" fillId="0" borderId="15" xfId="0" applyFont="1" applyFill="1" applyBorder="1" applyAlignment="1" applyProtection="1">
      <alignment vertical="center" wrapText="1"/>
    </xf>
    <xf numFmtId="3" fontId="38" fillId="12" borderId="15" xfId="0" applyNumberFormat="1" applyFont="1" applyFill="1" applyBorder="1" applyAlignment="1" applyProtection="1">
      <alignment vertical="center"/>
    </xf>
    <xf numFmtId="0" fontId="38" fillId="3" borderId="7" xfId="0" applyFont="1" applyFill="1" applyBorder="1" applyAlignment="1" applyProtection="1">
      <alignment horizontal="center" vertical="center" wrapText="1"/>
    </xf>
    <xf numFmtId="0" fontId="3" fillId="11" borderId="15" xfId="0" applyFont="1" applyFill="1" applyBorder="1" applyAlignment="1" applyProtection="1">
      <alignment horizontal="center" vertical="center" wrapText="1"/>
    </xf>
    <xf numFmtId="38" fontId="1" fillId="0" borderId="0" xfId="20" applyNumberFormat="1" applyFont="1" applyFill="1" applyBorder="1" applyAlignment="1" applyProtection="1"/>
    <xf numFmtId="0" fontId="18" fillId="2" borderId="0" xfId="0" applyFont="1" applyFill="1" applyBorder="1" applyAlignment="1" applyProtection="1">
      <alignment horizontal="center"/>
    </xf>
    <xf numFmtId="38" fontId="4" fillId="0" borderId="0" xfId="20" applyNumberFormat="1" applyFont="1" applyFill="1" applyBorder="1" applyAlignment="1" applyProtection="1"/>
    <xf numFmtId="0" fontId="0" fillId="0" borderId="4" xfId="0" applyFill="1" applyBorder="1" applyProtection="1"/>
    <xf numFmtId="0" fontId="16" fillId="0" borderId="0" xfId="0" applyFont="1" applyFill="1" applyBorder="1" applyAlignment="1" applyProtection="1">
      <alignment vertical="center" wrapText="1"/>
    </xf>
    <xf numFmtId="0" fontId="0" fillId="0" borderId="0" xfId="0" applyFill="1" applyBorder="1" applyProtection="1"/>
    <xf numFmtId="0" fontId="0" fillId="0" borderId="5" xfId="0" applyFill="1" applyBorder="1" applyProtection="1"/>
    <xf numFmtId="0" fontId="0" fillId="2" borderId="0" xfId="0" applyFill="1" applyProtection="1"/>
    <xf numFmtId="0" fontId="15" fillId="11" borderId="16" xfId="0" applyFont="1" applyFill="1" applyBorder="1" applyAlignment="1" applyProtection="1">
      <alignment horizontal="left" vertical="center"/>
    </xf>
    <xf numFmtId="0" fontId="13" fillId="3" borderId="7" xfId="0" applyFont="1" applyFill="1" applyBorder="1" applyAlignment="1" applyProtection="1">
      <alignment horizontal="center" vertical="center" wrapText="1"/>
    </xf>
    <xf numFmtId="0" fontId="0" fillId="3" borderId="11" xfId="0" applyFill="1" applyBorder="1" applyProtection="1"/>
    <xf numFmtId="0" fontId="3" fillId="0" borderId="0" xfId="0" applyFont="1" applyFill="1" applyBorder="1" applyAlignment="1" applyProtection="1">
      <alignment vertical="center"/>
    </xf>
    <xf numFmtId="0" fontId="38" fillId="3"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3" fontId="11" fillId="12" borderId="15" xfId="0" applyNumberFormat="1" applyFont="1" applyFill="1" applyBorder="1" applyProtection="1"/>
    <xf numFmtId="0" fontId="11" fillId="0" borderId="0" xfId="0" applyFont="1" applyFill="1" applyBorder="1" applyProtection="1"/>
    <xf numFmtId="0" fontId="18" fillId="0" borderId="0" xfId="0" applyFont="1" applyBorder="1" applyProtection="1"/>
    <xf numFmtId="0" fontId="16" fillId="0" borderId="0" xfId="0" applyFont="1" applyFill="1" applyBorder="1" applyAlignment="1" applyProtection="1">
      <alignment horizontal="center" vertical="center" wrapText="1"/>
    </xf>
    <xf numFmtId="0" fontId="12" fillId="0" borderId="0" xfId="0" applyFont="1" applyBorder="1" applyAlignment="1" applyProtection="1">
      <alignment vertical="center"/>
    </xf>
    <xf numFmtId="0" fontId="0" fillId="2" borderId="24" xfId="0" applyFill="1" applyBorder="1" applyProtection="1"/>
    <xf numFmtId="0" fontId="0" fillId="0" borderId="25" xfId="0" applyBorder="1" applyProtection="1"/>
    <xf numFmtId="0" fontId="0" fillId="2" borderId="26" xfId="0" applyFill="1" applyBorder="1" applyProtection="1"/>
    <xf numFmtId="0" fontId="3" fillId="2" borderId="0" xfId="1" applyFont="1" applyFill="1" applyBorder="1" applyAlignment="1" applyProtection="1">
      <alignment horizontal="right"/>
    </xf>
    <xf numFmtId="0" fontId="3" fillId="2" borderId="0" xfId="1" applyFont="1" applyFill="1" applyBorder="1" applyAlignment="1" applyProtection="1">
      <alignment horizontal="center" vertical="center"/>
    </xf>
    <xf numFmtId="49" fontId="3" fillId="4" borderId="11" xfId="2" applyNumberFormat="1" applyFont="1" applyFill="1" applyBorder="1" applyAlignment="1" applyProtection="1">
      <alignment horizontal="right"/>
    </xf>
    <xf numFmtId="49" fontId="3" fillId="4" borderId="8" xfId="1" applyNumberFormat="1" applyFont="1" applyFill="1" applyBorder="1" applyAlignment="1" applyProtection="1"/>
    <xf numFmtId="49" fontId="3" fillId="4" borderId="9" xfId="1" applyNumberFormat="1" applyFont="1" applyFill="1" applyBorder="1" applyAlignment="1" applyProtection="1"/>
    <xf numFmtId="49" fontId="4" fillId="4" borderId="13" xfId="2" applyNumberFormat="1" applyFont="1" applyFill="1" applyBorder="1" applyAlignment="1" applyProtection="1">
      <alignment horizontal="left" indent="3"/>
    </xf>
    <xf numFmtId="49" fontId="4" fillId="0" borderId="8" xfId="2" applyNumberFormat="1" applyFont="1" applyFill="1" applyBorder="1" applyAlignment="1" applyProtection="1">
      <alignment horizontal="right"/>
    </xf>
    <xf numFmtId="38" fontId="1" fillId="0" borderId="7" xfId="2" applyNumberFormat="1" applyFont="1" applyFill="1" applyBorder="1" applyAlignment="1" applyProtection="1">
      <alignment vertical="center"/>
    </xf>
    <xf numFmtId="38" fontId="1" fillId="0" borderId="12" xfId="2" applyNumberFormat="1" applyFont="1" applyFill="1" applyBorder="1" applyAlignment="1" applyProtection="1">
      <alignment vertical="center"/>
    </xf>
    <xf numFmtId="49" fontId="3" fillId="4" borderId="13" xfId="1" applyNumberFormat="1" applyFont="1" applyFill="1" applyBorder="1" applyAlignment="1" applyProtection="1">
      <alignment horizontal="right"/>
    </xf>
    <xf numFmtId="49" fontId="4" fillId="4" borderId="13" xfId="1" applyNumberFormat="1" applyFont="1" applyFill="1" applyBorder="1" applyAlignment="1" applyProtection="1">
      <alignment horizontal="left" indent="3"/>
    </xf>
    <xf numFmtId="49" fontId="4" fillId="0" borderId="8" xfId="1" applyNumberFormat="1" applyFont="1" applyFill="1" applyBorder="1" applyAlignment="1" applyProtection="1">
      <alignment horizontal="right"/>
    </xf>
    <xf numFmtId="49" fontId="3" fillId="4" borderId="13" xfId="1" applyNumberFormat="1" applyFont="1" applyFill="1" applyBorder="1" applyAlignment="1" applyProtection="1">
      <alignment horizontal="left"/>
    </xf>
    <xf numFmtId="49" fontId="4" fillId="4" borderId="25" xfId="1" applyNumberFormat="1" applyFont="1" applyFill="1" applyBorder="1" applyAlignment="1" applyProtection="1">
      <alignment horizontal="left" indent="3"/>
    </xf>
    <xf numFmtId="49" fontId="4" fillId="2" borderId="36" xfId="1" applyNumberFormat="1" applyFont="1" applyFill="1" applyBorder="1" applyAlignment="1" applyProtection="1">
      <alignment horizontal="right"/>
    </xf>
    <xf numFmtId="38" fontId="1" fillId="0" borderId="37" xfId="1" applyNumberFormat="1" applyFont="1" applyFill="1" applyBorder="1" applyAlignment="1" applyProtection="1">
      <alignment vertical="center"/>
    </xf>
    <xf numFmtId="0" fontId="1" fillId="11" borderId="0" xfId="0" applyFont="1" applyFill="1" applyBorder="1" applyAlignment="1" applyProtection="1">
      <alignment vertical="center"/>
    </xf>
    <xf numFmtId="0" fontId="3" fillId="10" borderId="8" xfId="0" applyFont="1" applyFill="1" applyBorder="1" applyAlignment="1" applyProtection="1">
      <alignment horizontal="left"/>
    </xf>
    <xf numFmtId="0" fontId="3" fillId="10" borderId="9" xfId="0" applyFont="1" applyFill="1" applyBorder="1" applyProtection="1"/>
    <xf numFmtId="0" fontId="3" fillId="10" borderId="10" xfId="0" applyFont="1" applyFill="1" applyBorder="1" applyProtection="1"/>
    <xf numFmtId="38" fontId="3" fillId="10" borderId="15" xfId="20" applyNumberFormat="1" applyFont="1" applyFill="1" applyBorder="1" applyProtection="1"/>
    <xf numFmtId="0" fontId="7" fillId="0" borderId="18" xfId="0" applyFont="1" applyFill="1" applyBorder="1" applyAlignment="1" applyProtection="1">
      <alignment horizontal="left" vertical="center" indent="2"/>
    </xf>
    <xf numFmtId="0" fontId="7" fillId="0" borderId="0" xfId="0" applyFont="1" applyFill="1" applyBorder="1" applyAlignment="1" applyProtection="1">
      <alignment horizontal="left" vertical="center" indent="2"/>
    </xf>
    <xf numFmtId="0" fontId="7" fillId="0" borderId="19" xfId="0" applyFont="1" applyFill="1" applyBorder="1" applyAlignment="1" applyProtection="1">
      <alignment horizontal="left" vertical="center" indent="2"/>
    </xf>
    <xf numFmtId="0" fontId="3" fillId="10" borderId="8" xfId="0" applyFont="1" applyFill="1" applyBorder="1" applyProtection="1"/>
    <xf numFmtId="0" fontId="0" fillId="2" borderId="25" xfId="0" applyFill="1" applyBorder="1" applyProtection="1"/>
    <xf numFmtId="0" fontId="0" fillId="0" borderId="1" xfId="0" applyBorder="1" applyAlignment="1" applyProtection="1"/>
    <xf numFmtId="0" fontId="0" fillId="0" borderId="3" xfId="0" applyBorder="1" applyAlignment="1" applyProtection="1"/>
    <xf numFmtId="0" fontId="0" fillId="0" borderId="4" xfId="0" applyBorder="1" applyAlignment="1" applyProtection="1"/>
    <xf numFmtId="0" fontId="3" fillId="2" borderId="6" xfId="1" applyFont="1" applyFill="1" applyBorder="1" applyAlignment="1" applyProtection="1">
      <alignment horizontal="right"/>
    </xf>
    <xf numFmtId="0" fontId="3" fillId="2" borderId="6" xfId="1" applyFont="1" applyFill="1" applyBorder="1" applyAlignment="1" applyProtection="1">
      <alignment horizontal="center" vertical="center"/>
    </xf>
    <xf numFmtId="0" fontId="0" fillId="0" borderId="5" xfId="0" applyBorder="1" applyAlignment="1" applyProtection="1"/>
    <xf numFmtId="0" fontId="3" fillId="4" borderId="8" xfId="0" applyFont="1" applyFill="1" applyBorder="1" applyAlignment="1" applyProtection="1">
      <alignment vertical="center"/>
    </xf>
    <xf numFmtId="0" fontId="3" fillId="4" borderId="9" xfId="0" applyFont="1" applyFill="1" applyBorder="1" applyAlignment="1" applyProtection="1">
      <alignment vertical="center"/>
    </xf>
    <xf numFmtId="0" fontId="3" fillId="4" borderId="15" xfId="0" applyFont="1" applyFill="1" applyBorder="1" applyAlignment="1" applyProtection="1">
      <alignment vertical="center"/>
    </xf>
    <xf numFmtId="49" fontId="1" fillId="2" borderId="8" xfId="1" applyNumberFormat="1" applyFont="1" applyFill="1" applyBorder="1" applyAlignment="1" applyProtection="1"/>
    <xf numFmtId="49" fontId="1" fillId="2" borderId="9" xfId="1" applyNumberFormat="1" applyFont="1" applyFill="1" applyBorder="1" applyAlignment="1" applyProtection="1"/>
    <xf numFmtId="0" fontId="1" fillId="2" borderId="9" xfId="0" applyFont="1" applyFill="1" applyBorder="1" applyAlignment="1" applyProtection="1"/>
    <xf numFmtId="49" fontId="1" fillId="2" borderId="9" xfId="1" applyNumberFormat="1" applyFont="1" applyFill="1" applyBorder="1" applyAlignment="1" applyProtection="1">
      <alignment horizontal="left" indent="1"/>
    </xf>
    <xf numFmtId="49" fontId="1" fillId="2" borderId="15" xfId="1" applyNumberFormat="1" applyFont="1" applyFill="1" applyBorder="1" applyAlignment="1" applyProtection="1">
      <alignment horizontal="left" indent="1"/>
    </xf>
    <xf numFmtId="38" fontId="1" fillId="0" borderId="15" xfId="1" applyNumberFormat="1" applyFont="1" applyFill="1" applyBorder="1" applyAlignment="1" applyProtection="1">
      <alignment vertical="center"/>
    </xf>
    <xf numFmtId="0" fontId="1" fillId="2" borderId="0" xfId="0" applyFont="1" applyFill="1" applyBorder="1" applyAlignment="1" applyProtection="1"/>
    <xf numFmtId="49" fontId="1" fillId="2" borderId="0" xfId="1" applyNumberFormat="1" applyFont="1" applyFill="1" applyBorder="1" applyAlignment="1" applyProtection="1">
      <alignment horizontal="left" indent="1"/>
    </xf>
    <xf numFmtId="38" fontId="1" fillId="2" borderId="0" xfId="1" applyNumberFormat="1" applyFont="1" applyFill="1" applyBorder="1" applyAlignment="1" applyProtection="1">
      <alignment vertical="center"/>
    </xf>
    <xf numFmtId="0" fontId="0" fillId="0" borderId="24" xfId="0" applyBorder="1" applyAlignment="1" applyProtection="1"/>
    <xf numFmtId="0" fontId="0" fillId="2" borderId="25" xfId="0" applyFill="1" applyBorder="1" applyAlignment="1" applyProtection="1"/>
    <xf numFmtId="0" fontId="0" fillId="0" borderId="26" xfId="0" applyBorder="1" applyAlignment="1" applyProtection="1"/>
    <xf numFmtId="49" fontId="1" fillId="0" borderId="8" xfId="1" applyNumberFormat="1" applyFont="1" applyFill="1" applyBorder="1" applyAlignment="1" applyProtection="1"/>
    <xf numFmtId="0" fontId="0" fillId="0" borderId="7" xfId="0" applyFill="1" applyBorder="1" applyProtection="1"/>
    <xf numFmtId="49" fontId="1" fillId="0" borderId="10" xfId="1" applyNumberFormat="1" applyFont="1" applyFill="1" applyBorder="1" applyAlignment="1" applyProtection="1"/>
    <xf numFmtId="0" fontId="1" fillId="0" borderId="8" xfId="0" applyFont="1" applyFill="1" applyBorder="1" applyAlignment="1" applyProtection="1"/>
    <xf numFmtId="49" fontId="1" fillId="0" borderId="9" xfId="1" applyNumberFormat="1" applyFont="1" applyFill="1" applyBorder="1" applyAlignment="1" applyProtection="1">
      <alignment horizontal="left" indent="1"/>
    </xf>
    <xf numFmtId="49" fontId="1" fillId="0" borderId="10" xfId="1" applyNumberFormat="1" applyFont="1" applyFill="1" applyBorder="1" applyAlignment="1" applyProtection="1">
      <alignment horizontal="left" indent="1"/>
    </xf>
    <xf numFmtId="0" fontId="12" fillId="0" borderId="7" xfId="0" applyFont="1" applyFill="1" applyBorder="1" applyProtection="1"/>
    <xf numFmtId="0" fontId="1" fillId="0" borderId="8" xfId="0" applyFont="1" applyFill="1" applyBorder="1" applyProtection="1"/>
    <xf numFmtId="0" fontId="0" fillId="0" borderId="9" xfId="0" applyFill="1" applyBorder="1" applyProtection="1"/>
    <xf numFmtId="38" fontId="1" fillId="2" borderId="7" xfId="1" applyNumberFormat="1" applyFont="1" applyFill="1" applyBorder="1" applyAlignment="1" applyProtection="1">
      <alignment vertical="center"/>
    </xf>
    <xf numFmtId="49" fontId="1" fillId="2" borderId="0" xfId="1" applyNumberFormat="1" applyFont="1" applyFill="1" applyBorder="1" applyAlignment="1" applyProtection="1"/>
    <xf numFmtId="0" fontId="35" fillId="12" borderId="4" xfId="0" applyFont="1" applyFill="1" applyBorder="1" applyAlignment="1" applyProtection="1">
      <alignment horizontal="left" vertical="center" readingOrder="1"/>
    </xf>
    <xf numFmtId="0" fontId="36" fillId="12" borderId="4" xfId="0" applyFont="1" applyFill="1" applyBorder="1" applyAlignment="1" applyProtection="1">
      <alignment horizontal="left" vertical="center" indent="2" readingOrder="1"/>
    </xf>
    <xf numFmtId="0" fontId="36" fillId="12" borderId="24" xfId="0" applyFont="1" applyFill="1" applyBorder="1" applyAlignment="1" applyProtection="1">
      <alignment horizontal="left" vertical="center" readingOrder="1"/>
    </xf>
    <xf numFmtId="0" fontId="11" fillId="0" borderId="0" xfId="0" applyFont="1"/>
    <xf numFmtId="0" fontId="26" fillId="2" borderId="30" xfId="2" applyFont="1" applyFill="1" applyBorder="1" applyAlignment="1" applyProtection="1">
      <alignment vertical="center"/>
    </xf>
    <xf numFmtId="0" fontId="24" fillId="12" borderId="0" xfId="2" applyFont="1" applyFill="1" applyBorder="1" applyProtection="1"/>
    <xf numFmtId="0" fontId="44" fillId="0" borderId="0" xfId="11" applyNumberFormat="1" applyFont="1" applyFill="1" applyAlignment="1">
      <alignment horizontal="left" vertical="top" wrapText="1"/>
    </xf>
    <xf numFmtId="0" fontId="45" fillId="0" borderId="0" xfId="11" applyNumberFormat="1" applyFont="1" applyFill="1" applyAlignment="1">
      <alignment horizontal="left" vertical="top" wrapText="1"/>
    </xf>
    <xf numFmtId="17" fontId="0" fillId="0" borderId="0" xfId="0" applyNumberFormat="1"/>
    <xf numFmtId="17" fontId="26" fillId="2" borderId="30" xfId="2" applyNumberFormat="1" applyFont="1" applyFill="1" applyBorder="1" applyAlignment="1" applyProtection="1">
      <alignment horizontal="center" vertical="center"/>
      <protection locked="0"/>
    </xf>
    <xf numFmtId="0" fontId="44" fillId="14" borderId="0" xfId="11" applyNumberFormat="1" applyFont="1" applyFill="1" applyAlignment="1">
      <alignment horizontal="left" vertical="top" wrapText="1"/>
    </xf>
    <xf numFmtId="0" fontId="0" fillId="0" borderId="0" xfId="0" applyFill="1"/>
    <xf numFmtId="0" fontId="2" fillId="9" borderId="4"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2" fillId="9" borderId="5" xfId="0" applyFont="1" applyFill="1" applyBorder="1" applyAlignment="1" applyProtection="1">
      <alignment horizontal="center" vertical="center"/>
    </xf>
    <xf numFmtId="0" fontId="1" fillId="9" borderId="0" xfId="0" applyFont="1" applyFill="1" applyBorder="1" applyAlignment="1" applyProtection="1">
      <alignment horizontal="left" vertical="center"/>
    </xf>
    <xf numFmtId="0" fontId="36" fillId="12" borderId="4" xfId="0" applyFont="1" applyFill="1" applyBorder="1" applyAlignment="1" applyProtection="1">
      <alignment horizontal="left" vertical="center" wrapText="1" indent="2" readingOrder="1"/>
    </xf>
    <xf numFmtId="0" fontId="36" fillId="12" borderId="0" xfId="0" applyFont="1" applyFill="1" applyBorder="1" applyAlignment="1" applyProtection="1">
      <alignment horizontal="left" vertical="center" wrapText="1" indent="2" readingOrder="1"/>
    </xf>
    <xf numFmtId="0" fontId="36" fillId="12" borderId="5" xfId="0" applyFont="1" applyFill="1" applyBorder="1" applyAlignment="1" applyProtection="1">
      <alignment horizontal="left" vertical="center" wrapText="1" indent="2" readingOrder="1"/>
    </xf>
    <xf numFmtId="0" fontId="23" fillId="0" borderId="8" xfId="2" applyFont="1" applyFill="1" applyBorder="1" applyAlignment="1" applyProtection="1">
      <alignment horizontal="left"/>
      <protection locked="0"/>
    </xf>
    <xf numFmtId="0" fontId="23" fillId="0" borderId="9" xfId="2" applyFont="1" applyFill="1" applyBorder="1" applyAlignment="1" applyProtection="1">
      <alignment horizontal="left"/>
      <protection locked="0"/>
    </xf>
    <xf numFmtId="0" fontId="23" fillId="0" borderId="10" xfId="2" applyFont="1" applyFill="1" applyBorder="1" applyAlignment="1" applyProtection="1">
      <alignment horizontal="left"/>
      <protection locked="0"/>
    </xf>
    <xf numFmtId="0" fontId="36" fillId="4" borderId="2" xfId="0" applyFont="1" applyFill="1" applyBorder="1" applyAlignment="1" applyProtection="1">
      <alignment horizontal="left" vertical="center" wrapText="1" readingOrder="1"/>
    </xf>
    <xf numFmtId="0" fontId="36" fillId="4" borderId="0" xfId="0" applyFont="1" applyFill="1" applyBorder="1" applyAlignment="1" applyProtection="1">
      <alignment horizontal="left" vertical="center" wrapText="1" readingOrder="1"/>
    </xf>
    <xf numFmtId="0" fontId="36" fillId="4" borderId="25" xfId="0" applyFont="1" applyFill="1" applyBorder="1" applyAlignment="1" applyProtection="1">
      <alignment horizontal="left" vertical="center" wrapText="1" readingOrder="1"/>
    </xf>
    <xf numFmtId="0" fontId="27" fillId="8" borderId="28" xfId="2" applyFont="1" applyFill="1" applyBorder="1" applyProtection="1">
      <protection locked="0"/>
    </xf>
    <xf numFmtId="0" fontId="27" fillId="8" borderId="27" xfId="2" applyFont="1" applyFill="1" applyBorder="1" applyProtection="1">
      <protection locked="0"/>
    </xf>
    <xf numFmtId="0" fontId="27" fillId="8" borderId="29" xfId="2" applyFont="1" applyFill="1" applyBorder="1" applyProtection="1">
      <protection locked="0"/>
    </xf>
    <xf numFmtId="0" fontId="15" fillId="8" borderId="28" xfId="2" applyFont="1" applyFill="1" applyBorder="1" applyProtection="1">
      <protection locked="0"/>
    </xf>
    <xf numFmtId="0" fontId="15" fillId="8" borderId="27" xfId="2" applyFont="1" applyFill="1" applyBorder="1" applyProtection="1">
      <protection locked="0"/>
    </xf>
    <xf numFmtId="0" fontId="15" fillId="8" borderId="29" xfId="2" applyFont="1" applyFill="1" applyBorder="1" applyProtection="1">
      <protection locked="0"/>
    </xf>
    <xf numFmtId="0" fontId="27" fillId="8" borderId="1" xfId="2" applyFont="1" applyFill="1" applyBorder="1" applyProtection="1">
      <protection locked="0"/>
    </xf>
    <xf numFmtId="0" fontId="27" fillId="8" borderId="2" xfId="2" applyFont="1" applyFill="1" applyBorder="1" applyProtection="1">
      <protection locked="0"/>
    </xf>
    <xf numFmtId="0" fontId="27" fillId="8" borderId="3" xfId="2" applyFont="1" applyFill="1" applyBorder="1" applyProtection="1">
      <protection locked="0"/>
    </xf>
    <xf numFmtId="0" fontId="27" fillId="8" borderId="24" xfId="2" applyFont="1" applyFill="1" applyBorder="1" applyProtection="1">
      <protection locked="0"/>
    </xf>
    <xf numFmtId="0" fontId="27" fillId="8" borderId="25" xfId="2" applyFont="1" applyFill="1" applyBorder="1" applyProtection="1">
      <protection locked="0"/>
    </xf>
    <xf numFmtId="0" fontId="27" fillId="8" borderId="26" xfId="2" applyFont="1" applyFill="1" applyBorder="1" applyProtection="1">
      <protection locked="0"/>
    </xf>
    <xf numFmtId="0" fontId="15" fillId="8" borderId="1" xfId="2" applyFont="1" applyFill="1" applyBorder="1" applyProtection="1">
      <protection locked="0"/>
    </xf>
    <xf numFmtId="0" fontId="15" fillId="8" borderId="2" xfId="2" applyFont="1" applyFill="1" applyBorder="1" applyProtection="1">
      <protection locked="0"/>
    </xf>
    <xf numFmtId="0" fontId="15" fillId="8" borderId="3" xfId="2" applyFont="1" applyFill="1" applyBorder="1" applyProtection="1">
      <protection locked="0"/>
    </xf>
    <xf numFmtId="0" fontId="15" fillId="8" borderId="24" xfId="2" applyFont="1" applyFill="1" applyBorder="1" applyProtection="1">
      <protection locked="0"/>
    </xf>
    <xf numFmtId="0" fontId="15" fillId="8" borderId="25" xfId="2" applyFont="1" applyFill="1" applyBorder="1" applyProtection="1">
      <protection locked="0"/>
    </xf>
    <xf numFmtId="0" fontId="15" fillId="8" borderId="26" xfId="2" applyFont="1" applyFill="1" applyBorder="1" applyProtection="1">
      <protection locked="0"/>
    </xf>
    <xf numFmtId="0" fontId="21" fillId="5" borderId="4" xfId="2" applyFont="1" applyFill="1" applyBorder="1" applyAlignment="1" applyProtection="1">
      <alignment horizontal="center" vertical="center"/>
    </xf>
    <xf numFmtId="0" fontId="21" fillId="5" borderId="0" xfId="2" applyFont="1" applyFill="1" applyBorder="1" applyAlignment="1" applyProtection="1">
      <alignment horizontal="center" vertical="center"/>
    </xf>
    <xf numFmtId="0" fontId="21" fillId="5" borderId="5" xfId="2" applyFont="1" applyFill="1" applyBorder="1" applyAlignment="1" applyProtection="1">
      <alignment horizontal="center" vertical="center"/>
    </xf>
    <xf numFmtId="0" fontId="22" fillId="5" borderId="24" xfId="2" applyFont="1" applyFill="1" applyBorder="1" applyAlignment="1" applyProtection="1">
      <alignment horizontal="center"/>
    </xf>
    <xf numFmtId="0" fontId="22" fillId="5" borderId="25" xfId="2" applyFont="1" applyFill="1" applyBorder="1" applyAlignment="1" applyProtection="1">
      <alignment horizontal="center"/>
    </xf>
    <xf numFmtId="0" fontId="25" fillId="12" borderId="0" xfId="2" applyFont="1" applyFill="1" applyBorder="1" applyAlignment="1" applyProtection="1">
      <alignment horizontal="left" vertical="center"/>
    </xf>
    <xf numFmtId="0" fontId="25" fillId="12" borderId="5" xfId="2" applyFont="1" applyFill="1" applyBorder="1" applyAlignment="1" applyProtection="1">
      <alignment horizontal="left" vertical="center"/>
    </xf>
    <xf numFmtId="49" fontId="26" fillId="2" borderId="28" xfId="2" applyNumberFormat="1" applyFont="1" applyFill="1" applyBorder="1" applyAlignment="1" applyProtection="1">
      <alignment horizontal="left" vertical="center"/>
      <protection locked="0"/>
    </xf>
    <xf numFmtId="49" fontId="26" fillId="2" borderId="27" xfId="2" applyNumberFormat="1" applyFont="1" applyFill="1" applyBorder="1" applyAlignment="1" applyProtection="1">
      <alignment horizontal="left" vertical="center"/>
      <protection locked="0"/>
    </xf>
    <xf numFmtId="49" fontId="26" fillId="2" borderId="29" xfId="2" applyNumberFormat="1" applyFont="1" applyFill="1" applyBorder="1" applyAlignment="1" applyProtection="1">
      <alignment horizontal="left" vertical="center"/>
      <protection locked="0"/>
    </xf>
    <xf numFmtId="0" fontId="24" fillId="12" borderId="4" xfId="2" applyFont="1" applyFill="1" applyBorder="1" applyProtection="1"/>
    <xf numFmtId="0" fontId="24" fillId="12" borderId="0" xfId="2" applyFont="1" applyFill="1" applyBorder="1" applyProtection="1"/>
    <xf numFmtId="0" fontId="3" fillId="11" borderId="8" xfId="0" applyFont="1" applyFill="1" applyBorder="1" applyAlignment="1" applyProtection="1">
      <alignment horizontal="center" vertical="center"/>
    </xf>
    <xf numFmtId="0" fontId="3" fillId="11" borderId="9" xfId="0" applyFont="1" applyFill="1" applyBorder="1" applyAlignment="1" applyProtection="1">
      <alignment horizontal="center" vertical="center"/>
    </xf>
    <xf numFmtId="0" fontId="3" fillId="11" borderId="10" xfId="0" applyFont="1" applyFill="1" applyBorder="1" applyAlignment="1" applyProtection="1">
      <alignment horizontal="center" vertical="center"/>
    </xf>
    <xf numFmtId="0" fontId="0" fillId="0" borderId="3" xfId="0" applyBorder="1" applyAlignment="1" applyProtection="1">
      <alignment horizontal="center"/>
    </xf>
    <xf numFmtId="0" fontId="0" fillId="0" borderId="5" xfId="0" applyBorder="1" applyAlignment="1" applyProtection="1">
      <alignment horizontal="center"/>
    </xf>
    <xf numFmtId="0" fontId="0" fillId="0" borderId="26" xfId="0" applyBorder="1" applyAlignment="1" applyProtection="1">
      <alignment horizontal="center"/>
    </xf>
    <xf numFmtId="0" fontId="0" fillId="0" borderId="24" xfId="0" applyBorder="1" applyAlignment="1" applyProtection="1">
      <alignment horizontal="center"/>
    </xf>
    <xf numFmtId="0" fontId="0" fillId="0" borderId="25" xfId="0" applyBorder="1" applyAlignment="1" applyProtection="1">
      <alignment horizontal="center"/>
    </xf>
    <xf numFmtId="0" fontId="0" fillId="0" borderId="1" xfId="0" applyBorder="1" applyAlignment="1" applyProtection="1">
      <alignment horizontal="center"/>
    </xf>
    <xf numFmtId="0" fontId="0" fillId="0" borderId="4" xfId="0" applyBorder="1" applyAlignment="1" applyProtection="1">
      <alignment horizontal="center"/>
    </xf>
    <xf numFmtId="49" fontId="1" fillId="2" borderId="20" xfId="1" applyNumberFormat="1" applyFont="1" applyFill="1" applyBorder="1" applyProtection="1"/>
    <xf numFmtId="0" fontId="2" fillId="2" borderId="2" xfId="1" applyFont="1" applyFill="1" applyBorder="1" applyAlignment="1" applyProtection="1">
      <alignment horizontal="center" vertical="center"/>
    </xf>
    <xf numFmtId="0" fontId="2" fillId="2" borderId="0" xfId="1" applyFont="1" applyFill="1" applyBorder="1" applyAlignment="1" applyProtection="1">
      <alignment horizontal="center" vertical="center"/>
    </xf>
    <xf numFmtId="49" fontId="3" fillId="4" borderId="8" xfId="1" applyNumberFormat="1" applyFont="1" applyFill="1" applyBorder="1" applyAlignment="1" applyProtection="1">
      <alignment horizontal="left" vertical="center"/>
    </xf>
    <xf numFmtId="49" fontId="3" fillId="4" borderId="9" xfId="1" applyNumberFormat="1" applyFont="1" applyFill="1" applyBorder="1" applyAlignment="1" applyProtection="1">
      <alignment horizontal="left" vertical="center"/>
    </xf>
    <xf numFmtId="49" fontId="3" fillId="2" borderId="8" xfId="1" applyNumberFormat="1" applyFont="1" applyFill="1" applyBorder="1" applyAlignment="1" applyProtection="1">
      <alignment horizontal="center"/>
    </xf>
    <xf numFmtId="49" fontId="3" fillId="2" borderId="9" xfId="1" applyNumberFormat="1" applyFont="1" applyFill="1" applyBorder="1" applyAlignment="1" applyProtection="1">
      <alignment horizontal="center"/>
    </xf>
    <xf numFmtId="49" fontId="3" fillId="2" borderId="6" xfId="1" applyNumberFormat="1" applyFont="1" applyFill="1" applyBorder="1" applyAlignment="1" applyProtection="1">
      <alignment horizontal="center"/>
    </xf>
    <xf numFmtId="49" fontId="3" fillId="2" borderId="12" xfId="1" applyNumberFormat="1" applyFont="1" applyFill="1" applyBorder="1" applyAlignment="1" applyProtection="1">
      <alignment horizontal="center"/>
    </xf>
    <xf numFmtId="38" fontId="1" fillId="13" borderId="21" xfId="1" applyNumberFormat="1" applyFont="1" applyFill="1" applyBorder="1" applyAlignment="1" applyProtection="1">
      <alignment horizontal="center" vertical="center"/>
    </xf>
    <xf numFmtId="38" fontId="1" fillId="13" borderId="22" xfId="1" applyNumberFormat="1" applyFont="1" applyFill="1" applyBorder="1" applyAlignment="1" applyProtection="1">
      <alignment horizontal="center" vertical="center"/>
    </xf>
    <xf numFmtId="38" fontId="3" fillId="13" borderId="22" xfId="2" applyNumberFormat="1" applyFont="1" applyFill="1" applyBorder="1" applyAlignment="1" applyProtection="1">
      <alignment horizontal="center" vertical="center"/>
    </xf>
    <xf numFmtId="38" fontId="3" fillId="13" borderId="23" xfId="2" applyNumberFormat="1" applyFont="1" applyFill="1" applyBorder="1" applyAlignment="1" applyProtection="1">
      <alignment horizontal="center" vertical="center"/>
    </xf>
    <xf numFmtId="0" fontId="7" fillId="0" borderId="18" xfId="0" applyFont="1" applyFill="1" applyBorder="1" applyAlignment="1" applyProtection="1">
      <alignment horizontal="left" vertical="center" indent="2"/>
    </xf>
    <xf numFmtId="0" fontId="7" fillId="0" borderId="0" xfId="0" applyFont="1" applyFill="1" applyBorder="1" applyAlignment="1" applyProtection="1">
      <alignment horizontal="left" vertical="center" indent="2"/>
    </xf>
    <xf numFmtId="0" fontId="7" fillId="0" borderId="19" xfId="0" applyFont="1" applyFill="1" applyBorder="1" applyAlignment="1" applyProtection="1">
      <alignment horizontal="left" vertical="center" indent="2"/>
    </xf>
    <xf numFmtId="0" fontId="7" fillId="0" borderId="16" xfId="0" applyFont="1" applyFill="1" applyBorder="1" applyAlignment="1" applyProtection="1">
      <alignment horizontal="left" vertical="center" indent="2"/>
    </xf>
    <xf numFmtId="0" fontId="7" fillId="0" borderId="7" xfId="0" applyFont="1" applyFill="1" applyBorder="1" applyAlignment="1" applyProtection="1">
      <alignment horizontal="left" vertical="center" indent="2"/>
    </xf>
    <xf numFmtId="0" fontId="7" fillId="0" borderId="17" xfId="0" applyFont="1" applyFill="1" applyBorder="1" applyAlignment="1" applyProtection="1">
      <alignment horizontal="left" vertical="center" indent="2"/>
    </xf>
    <xf numFmtId="0" fontId="2" fillId="9" borderId="1" xfId="0" applyFont="1" applyFill="1" applyBorder="1" applyAlignment="1" applyProtection="1">
      <alignment horizontal="center" vertical="center"/>
    </xf>
    <xf numFmtId="0" fontId="2" fillId="9" borderId="2" xfId="0" applyFont="1" applyFill="1" applyBorder="1" applyAlignment="1" applyProtection="1">
      <alignment horizontal="center" vertical="center"/>
    </xf>
    <xf numFmtId="0" fontId="2" fillId="9" borderId="3" xfId="0" applyFont="1" applyFill="1" applyBorder="1" applyAlignment="1" applyProtection="1">
      <alignment horizontal="center" vertical="center"/>
    </xf>
    <xf numFmtId="0" fontId="2" fillId="9" borderId="4"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2" fillId="9" borderId="5" xfId="0" applyFont="1" applyFill="1" applyBorder="1" applyAlignment="1" applyProtection="1">
      <alignment horizontal="center" vertical="center"/>
    </xf>
    <xf numFmtId="0" fontId="1" fillId="11" borderId="16" xfId="0" applyFont="1" applyFill="1" applyBorder="1" applyAlignment="1" applyProtection="1">
      <alignment vertical="center"/>
    </xf>
    <xf numFmtId="0" fontId="1" fillId="11" borderId="7" xfId="0" applyFont="1" applyFill="1" applyBorder="1" applyAlignment="1" applyProtection="1">
      <alignment vertical="center"/>
    </xf>
    <xf numFmtId="0" fontId="1" fillId="11" borderId="17"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wrapText="1"/>
    </xf>
    <xf numFmtId="0" fontId="7" fillId="0" borderId="18" xfId="0" applyFont="1" applyBorder="1" applyAlignment="1" applyProtection="1">
      <alignment horizontal="left" vertical="center" indent="2"/>
    </xf>
    <xf numFmtId="0" fontId="7" fillId="0" borderId="0" xfId="0" applyFont="1" applyBorder="1" applyAlignment="1" applyProtection="1">
      <alignment horizontal="left" vertical="center" indent="2"/>
    </xf>
    <xf numFmtId="0" fontId="7" fillId="0" borderId="19" xfId="0" applyFont="1" applyBorder="1" applyAlignment="1" applyProtection="1">
      <alignment horizontal="left" vertical="center" indent="2"/>
    </xf>
    <xf numFmtId="0" fontId="2" fillId="2" borderId="2" xfId="1" applyFont="1" applyFill="1" applyBorder="1" applyAlignment="1" applyProtection="1">
      <alignment horizontal="center" vertical="center" wrapText="1"/>
    </xf>
    <xf numFmtId="0" fontId="0" fillId="2" borderId="25" xfId="0" applyFill="1" applyBorder="1" applyAlignment="1" applyProtection="1">
      <alignment horizontal="center"/>
    </xf>
    <xf numFmtId="49" fontId="38" fillId="3" borderId="11" xfId="14" applyNumberFormat="1" applyFont="1" applyFill="1" applyBorder="1" applyAlignment="1" applyProtection="1">
      <alignment horizontal="center" vertical="center"/>
    </xf>
    <xf numFmtId="49" fontId="38" fillId="3" borderId="13" xfId="14" applyNumberFormat="1" applyFont="1" applyFill="1" applyBorder="1" applyAlignment="1" applyProtection="1">
      <alignment horizontal="center" vertical="center"/>
    </xf>
    <xf numFmtId="49" fontId="38" fillId="3" borderId="14" xfId="14" applyNumberFormat="1" applyFont="1" applyFill="1" applyBorder="1" applyAlignment="1" applyProtection="1">
      <alignment horizontal="center" vertical="center"/>
    </xf>
  </cellXfs>
  <cellStyles count="24">
    <cellStyle name="Comma" xfId="20" builtinId="3"/>
    <cellStyle name="Comma 2" xfId="3"/>
    <cellStyle name="Comma 3" xfId="4"/>
    <cellStyle name="Comma 4" xfId="5"/>
    <cellStyle name="Currency 2" xfId="21"/>
    <cellStyle name="greyed" xfId="6"/>
    <cellStyle name="highlightExposure" xfId="7"/>
    <cellStyle name="highlightText" xfId="8"/>
    <cellStyle name="inputDate" xfId="9"/>
    <cellStyle name="inputExposure" xfId="10"/>
    <cellStyle name="Normal" xfId="0" builtinId="0"/>
    <cellStyle name="Normal 2" xfId="11"/>
    <cellStyle name="Normal 2 2" xfId="23"/>
    <cellStyle name="Normal 3" xfId="12"/>
    <cellStyle name="Normal 4" xfId="2"/>
    <cellStyle name="Normal 5" xfId="1"/>
    <cellStyle name="Normal 6" xfId="13"/>
    <cellStyle name="Normal 6 2" xfId="14"/>
    <cellStyle name="Normal 7" xfId="15"/>
    <cellStyle name="Normal_FORMIV" xfId="22"/>
    <cellStyle name="Percent 2" xfId="16"/>
    <cellStyle name="Percent 3" xfId="17"/>
    <cellStyle name="showExposure" xfId="18"/>
    <cellStyle name="showPercentage" xfId="1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190500</xdr:colOff>
      <xdr:row>3</xdr:row>
      <xdr:rowOff>283552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0"/>
          <a:ext cx="1219200" cy="1207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zorsoftware.atlassian.net/Users/Korie/AppData/Local/Microsoft/Windows/Temporary%20Internet%20Files/Content.Outlook/S3R1K2BV/ERS%20-%20Revised%20v2%201_unprotec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Peggy%20A%20Winder/Copy%20of%20ORIMSERS_unprotected%20(Version%202%2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clanwelby/Desktop/Bahamas/All%20Return%20Forms/Provided%20by%20CBB/Monique%20A%20Cox/ORIMSERS_unprotected%20(Version%202%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vizorsoftware.atlassian.net/Documents%20and%20Settings/MACox/Local%20Settings/Temporary%20Internet%20Files/Content.Outlook/HO6CAWQZ/QRS%20(Extra%20Forms%20for%20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R)"/>
      <sheetName val="Form 2A"/>
      <sheetName val="Form 3"/>
      <sheetName val="Form 3C"/>
      <sheetName val="Form 4"/>
      <sheetName val="Form 5"/>
      <sheetName val="Interfinancial"/>
      <sheetName val="Summary"/>
      <sheetName val="Capital Composition"/>
      <sheetName val="ON Balance Sheet"/>
      <sheetName val="OFF Balance Sheet (non-deriv)"/>
      <sheetName val="OFF Balance Sheet (deriv)"/>
      <sheetName val="Operational Risk"/>
      <sheetName val="Assets by Zone"/>
      <sheetName val="Investments"/>
      <sheetName val="Market Loans"/>
      <sheetName val="Large Exposures (R)"/>
      <sheetName val="Summary of Non-Performing (R)"/>
      <sheetName val="Largest Loan Arrears"/>
      <sheetName val="Large Exposures 2"/>
      <sheetName val="Form 3A"/>
      <sheetName val="Form 3B"/>
      <sheetName val="Form 5B"/>
      <sheetName val="Form 6"/>
      <sheetName val="Form 7(R)"/>
      <sheetName val="Form 8"/>
      <sheetName val="Fiduciary Assets(R)"/>
      <sheetName val="Memo Items"/>
      <sheetName val="Maturity Analysis Summary"/>
      <sheetName val="Interest Rate Sensitivity"/>
      <sheetName val="Investment - Currency Type"/>
      <sheetName val="Trading Securities"/>
      <sheetName val="Overall Checks"/>
      <sheetName val="Trigger"/>
      <sheetName val="IRR-General"/>
      <sheetName val="IRR-Specific"/>
      <sheetName val="FX"/>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sheetData sheetId="2"/>
      <sheetData sheetId="3">
        <row r="1">
          <cell r="A1" t="str">
            <v>Ansbacher (Bahamas) Ltd.</v>
          </cell>
        </row>
        <row r="2">
          <cell r="A2" t="str">
            <v>Bank of Nova scotia Trust Co. (Bah.) Ltd.</v>
          </cell>
        </row>
        <row r="3">
          <cell r="A3" t="str">
            <v>Bank of the Bahamas</v>
          </cell>
        </row>
        <row r="4">
          <cell r="A4" t="str">
            <v>Bank of the Bahamas Trust Limited</v>
          </cell>
        </row>
        <row r="5">
          <cell r="A5" t="str">
            <v>Butterfield Trust (Bahamas) Ltd.</v>
          </cell>
        </row>
        <row r="6">
          <cell r="A6" t="str">
            <v>Canadian Imperial Bank of Commerce Trust Co. (Bah.) Ltd.</v>
          </cell>
        </row>
        <row r="7">
          <cell r="A7" t="str">
            <v>Citibank, N.A.</v>
          </cell>
        </row>
        <row r="8">
          <cell r="A8" t="str">
            <v>Cititrust (Bah.) Ltd.</v>
          </cell>
        </row>
        <row r="9">
          <cell r="A9" t="str">
            <v>Commonwealth Bank Limited</v>
          </cell>
        </row>
        <row r="10">
          <cell r="A10" t="str">
            <v>Fidelity Bank Bahamas (formerly British American Bank</v>
          </cell>
        </row>
        <row r="11">
          <cell r="A11" t="str">
            <v>Royal Fidelity Merchant Bank &amp; Trust Limited</v>
          </cell>
        </row>
        <row r="12">
          <cell r="A12" t="str">
            <v>Finance Corporation of the Bahamas</v>
          </cell>
        </row>
        <row r="13">
          <cell r="A13" t="str">
            <v>Firstcaribbean International Bank</v>
          </cell>
        </row>
        <row r="14">
          <cell r="A14" t="str">
            <v>Gulf Union Bank</v>
          </cell>
        </row>
        <row r="15">
          <cell r="A15" t="str">
            <v>J.P. Morgan Trust Co. (Bahamas) Ltd.</v>
          </cell>
        </row>
        <row r="16">
          <cell r="A16" t="str">
            <v>Latin American Investment Bank Bahamas Limited</v>
          </cell>
        </row>
        <row r="17">
          <cell r="A17" t="str">
            <v>Rhone Trustees (Bahamas) Ltd. formerly (Pictet Overseas Trust Corporation)</v>
          </cell>
        </row>
        <row r="18">
          <cell r="A18" t="str">
            <v>RBC Royal Bank  (Bahamas) Limited</v>
          </cell>
        </row>
        <row r="19">
          <cell r="A19" t="str">
            <v>Royal Bank of Canada Trust</v>
          </cell>
        </row>
        <row r="20">
          <cell r="A20" t="str">
            <v>Scotiabank Bahamas Ltd.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Sheet1"/>
      <sheetName val="Currency Table"/>
      <sheetName val="Sheet2"/>
    </sheetNames>
    <sheetDataSet>
      <sheetData sheetId="0" refreshError="1"/>
      <sheetData sheetId="1"/>
      <sheetData sheetId="2"/>
      <sheetData sheetId="3">
        <row r="2">
          <cell r="D2" t="str">
            <v>Y</v>
          </cell>
          <cell r="F2" t="str">
            <v>High</v>
          </cell>
          <cell r="H2" t="str">
            <v>Afghanistan</v>
          </cell>
        </row>
        <row r="3">
          <cell r="D3" t="str">
            <v>N</v>
          </cell>
          <cell r="F3" t="str">
            <v>Medium</v>
          </cell>
          <cell r="H3" t="str">
            <v>Albania</v>
          </cell>
        </row>
        <row r="4">
          <cell r="F4" t="str">
            <v>Low</v>
          </cell>
          <cell r="H4" t="str">
            <v>Algeria</v>
          </cell>
        </row>
        <row r="5">
          <cell r="F5" t="str">
            <v>Not Rated</v>
          </cell>
          <cell r="H5" t="str">
            <v>Andorra</v>
          </cell>
        </row>
        <row r="6">
          <cell r="H6" t="str">
            <v>Angola</v>
          </cell>
        </row>
        <row r="7">
          <cell r="H7" t="str">
            <v>Anguilla</v>
          </cell>
        </row>
        <row r="8">
          <cell r="H8" t="str">
            <v>Antigua</v>
          </cell>
        </row>
        <row r="9">
          <cell r="H9" t="str">
            <v>Argentina</v>
          </cell>
        </row>
        <row r="10">
          <cell r="H10" t="str">
            <v>Armenia</v>
          </cell>
        </row>
        <row r="11">
          <cell r="H11" t="str">
            <v>Aruba</v>
          </cell>
        </row>
        <row r="12">
          <cell r="D12" t="str">
            <v>B$</v>
          </cell>
          <cell r="E12" t="str">
            <v>AGRICULTURE</v>
          </cell>
          <cell r="H12" t="str">
            <v>Australia</v>
          </cell>
        </row>
        <row r="13">
          <cell r="D13" t="str">
            <v>OTHER</v>
          </cell>
          <cell r="E13" t="str">
            <v>FISHERIES</v>
          </cell>
          <cell r="H13" t="str">
            <v>Austria</v>
          </cell>
        </row>
        <row r="14">
          <cell r="E14" t="str">
            <v>MINING &amp; QUARRYING</v>
          </cell>
          <cell r="H14" t="str">
            <v>Azerbaijan</v>
          </cell>
        </row>
        <row r="15">
          <cell r="E15" t="str">
            <v>MANUFACTURING</v>
          </cell>
          <cell r="H15" t="str">
            <v>Bahamas</v>
          </cell>
        </row>
        <row r="16">
          <cell r="E16" t="str">
            <v>DISTRIBUTION</v>
          </cell>
          <cell r="H16" t="str">
            <v>Bahrain</v>
          </cell>
        </row>
        <row r="17">
          <cell r="E17" t="str">
            <v>TOURISM</v>
          </cell>
          <cell r="H17" t="str">
            <v>Bangladesh</v>
          </cell>
        </row>
        <row r="18">
          <cell r="E18" t="str">
            <v>ENTERTAINMENT &amp; CATERING</v>
          </cell>
          <cell r="H18" t="str">
            <v>Barbados</v>
          </cell>
        </row>
        <row r="19">
          <cell r="E19" t="str">
            <v>TRANSPORT</v>
          </cell>
          <cell r="H19" t="str">
            <v>Belgium</v>
          </cell>
        </row>
        <row r="20">
          <cell r="E20" t="str">
            <v>PUBLIC CORPORATIONS</v>
          </cell>
          <cell r="H20" t="str">
            <v>Belize</v>
          </cell>
        </row>
        <row r="21">
          <cell r="E21" t="str">
            <v>CONSTRUCTION</v>
          </cell>
          <cell r="H21" t="str">
            <v>Benin</v>
          </cell>
        </row>
        <row r="22">
          <cell r="E22" t="str">
            <v>REAL ESTATE</v>
          </cell>
          <cell r="H22" t="str">
            <v>Bermuda</v>
          </cell>
        </row>
        <row r="23">
          <cell r="E23" t="str">
            <v>RESIDENTIAL MORTGAGES</v>
          </cell>
          <cell r="H23" t="str">
            <v>Bhutan</v>
          </cell>
        </row>
        <row r="24">
          <cell r="E24" t="str">
            <v>GOVERNMENT</v>
          </cell>
          <cell r="H24" t="str">
            <v>Bolivia</v>
          </cell>
        </row>
        <row r="25">
          <cell r="E25" t="str">
            <v>PUBLIC FINANCIAL INSTITUTIONS</v>
          </cell>
          <cell r="H25" t="str">
            <v>Bosnia &amp; Herzegovina</v>
          </cell>
        </row>
        <row r="26">
          <cell r="E26" t="str">
            <v>PRIVATE FINANCIAL INSTITUTIONS</v>
          </cell>
          <cell r="H26" t="str">
            <v>Botswana</v>
          </cell>
        </row>
        <row r="27">
          <cell r="E27" t="str">
            <v>PROFESSIONAL &amp; OTHER SERVICES</v>
          </cell>
          <cell r="H27" t="str">
            <v>Brazil</v>
          </cell>
        </row>
        <row r="28">
          <cell r="E28" t="str">
            <v>PERSONAL</v>
          </cell>
          <cell r="H28" t="str">
            <v>British Virgin Islands</v>
          </cell>
        </row>
        <row r="29">
          <cell r="E29" t="str">
            <v>MISCELLANEOUS</v>
          </cell>
          <cell r="H29" t="str">
            <v>Brunei Darussalam</v>
          </cell>
        </row>
        <row r="30">
          <cell r="H30" t="str">
            <v>Bulgaria</v>
          </cell>
        </row>
        <row r="31">
          <cell r="H31" t="str">
            <v>Burkina Faso (formerly Upper Volta)</v>
          </cell>
        </row>
        <row r="32">
          <cell r="H32" t="str">
            <v>Burundi</v>
          </cell>
        </row>
        <row r="33">
          <cell r="H33" t="str">
            <v>Cambodia (formerly Kampuchea)</v>
          </cell>
        </row>
        <row r="34">
          <cell r="H34" t="str">
            <v>Canton &amp; Enderbury Islands</v>
          </cell>
        </row>
        <row r="35">
          <cell r="H35" t="str">
            <v>Cape Verde</v>
          </cell>
        </row>
        <row r="36">
          <cell r="H36" t="str">
            <v>Cayman Islands</v>
          </cell>
        </row>
        <row r="37">
          <cell r="H37" t="str">
            <v>Central African Republic</v>
          </cell>
        </row>
        <row r="38">
          <cell r="H38" t="str">
            <v>Chad</v>
          </cell>
        </row>
        <row r="39">
          <cell r="H39" t="str">
            <v>Chile</v>
          </cell>
        </row>
        <row r="40">
          <cell r="H40" t="str">
            <v>China, People's Republic</v>
          </cell>
        </row>
        <row r="41">
          <cell r="H41" t="str">
            <v>Colombia</v>
          </cell>
        </row>
        <row r="42">
          <cell r="H42" t="str">
            <v>Comoros</v>
          </cell>
        </row>
        <row r="43">
          <cell r="H43" t="str">
            <v>Congo</v>
          </cell>
        </row>
        <row r="44">
          <cell r="H44" t="str">
            <v>Congo, Democratic Republic (formerly Zaire)</v>
          </cell>
        </row>
        <row r="45">
          <cell r="H45" t="str">
            <v>Costa Rica</v>
          </cell>
        </row>
        <row r="46">
          <cell r="H46" t="str">
            <v>Cote d'Ivoire</v>
          </cell>
        </row>
        <row r="47">
          <cell r="H47" t="str">
            <v>Croatia</v>
          </cell>
        </row>
        <row r="48">
          <cell r="H48" t="str">
            <v>Cuba</v>
          </cell>
        </row>
        <row r="49">
          <cell r="H49" t="str">
            <v>Cyprus</v>
          </cell>
        </row>
        <row r="50">
          <cell r="H50" t="str">
            <v>Czech Republic</v>
          </cell>
        </row>
        <row r="51">
          <cell r="H51" t="str">
            <v>Czechoslovakia, former</v>
          </cell>
        </row>
        <row r="52">
          <cell r="H52" t="str">
            <v>Denmark</v>
          </cell>
        </row>
        <row r="53">
          <cell r="H53" t="str">
            <v>Djibouti</v>
          </cell>
        </row>
        <row r="54">
          <cell r="H54" t="str">
            <v>Dominica</v>
          </cell>
        </row>
        <row r="55">
          <cell r="H55" t="str">
            <v>Dominican Republic</v>
          </cell>
        </row>
        <row r="56">
          <cell r="H56" t="str">
            <v>Ecuador</v>
          </cell>
        </row>
        <row r="57">
          <cell r="H57" t="str">
            <v>Egypt</v>
          </cell>
        </row>
        <row r="58">
          <cell r="H58" t="str">
            <v>El Salvador</v>
          </cell>
        </row>
        <row r="59">
          <cell r="H59" t="str">
            <v>Equatorial Guinea</v>
          </cell>
        </row>
        <row r="60">
          <cell r="H60" t="str">
            <v>Eritrea</v>
          </cell>
        </row>
        <row r="61">
          <cell r="H61" t="str">
            <v>Estonia</v>
          </cell>
        </row>
        <row r="62">
          <cell r="H62" t="str">
            <v>Ethiopia</v>
          </cell>
        </row>
        <row r="63">
          <cell r="H63" t="str">
            <v>Falkland Islands</v>
          </cell>
        </row>
        <row r="64">
          <cell r="H64" t="str">
            <v>Faroe Islands</v>
          </cell>
        </row>
        <row r="65">
          <cell r="H65" t="str">
            <v>Fiji</v>
          </cell>
        </row>
        <row r="66">
          <cell r="H66" t="str">
            <v>Finland</v>
          </cell>
        </row>
        <row r="67">
          <cell r="H67" t="str">
            <v>France</v>
          </cell>
        </row>
        <row r="68">
          <cell r="H68" t="str">
            <v>French Guiana</v>
          </cell>
        </row>
        <row r="69">
          <cell r="H69" t="str">
            <v>French Polynesia</v>
          </cell>
        </row>
        <row r="70">
          <cell r="H70" t="str">
            <v>Gabon</v>
          </cell>
        </row>
        <row r="71">
          <cell r="H71" t="str">
            <v>Gambia</v>
          </cell>
        </row>
        <row r="72">
          <cell r="H72" t="str">
            <v>Georgia</v>
          </cell>
        </row>
        <row r="73">
          <cell r="H73" t="str">
            <v>Germany, Federal Republic of</v>
          </cell>
        </row>
        <row r="74">
          <cell r="H74" t="str">
            <v>Ghana</v>
          </cell>
        </row>
        <row r="75">
          <cell r="H75" t="str">
            <v>Gibraltar</v>
          </cell>
        </row>
        <row r="76">
          <cell r="H76" t="str">
            <v>Greece</v>
          </cell>
        </row>
        <row r="77">
          <cell r="H77" t="str">
            <v>Greenland</v>
          </cell>
        </row>
        <row r="78">
          <cell r="H78" t="str">
            <v>Grenada</v>
          </cell>
        </row>
        <row r="79">
          <cell r="H79" t="str">
            <v>Guadeloupe</v>
          </cell>
        </row>
        <row r="80">
          <cell r="H80" t="str">
            <v>Guatemala</v>
          </cell>
        </row>
        <row r="81">
          <cell r="H81" t="str">
            <v>Guernsey</v>
          </cell>
        </row>
        <row r="82">
          <cell r="H82" t="str">
            <v>Guinea</v>
          </cell>
        </row>
        <row r="83">
          <cell r="H83" t="str">
            <v>Guinea-Bissau</v>
          </cell>
        </row>
        <row r="84">
          <cell r="H84" t="str">
            <v>Guyana</v>
          </cell>
        </row>
        <row r="85">
          <cell r="H85" t="str">
            <v>Haiti</v>
          </cell>
        </row>
        <row r="86">
          <cell r="H86" t="str">
            <v>Honduras</v>
          </cell>
        </row>
        <row r="87">
          <cell r="H87" t="str">
            <v>Hong Kong</v>
          </cell>
        </row>
        <row r="88">
          <cell r="H88" t="str">
            <v>Hungary</v>
          </cell>
        </row>
        <row r="89">
          <cell r="H89" t="str">
            <v>Iceland</v>
          </cell>
        </row>
        <row r="90">
          <cell r="H90" t="str">
            <v>India</v>
          </cell>
        </row>
        <row r="91">
          <cell r="H91" t="str">
            <v>Indonesia</v>
          </cell>
        </row>
        <row r="92">
          <cell r="H92" t="str">
            <v>Iran</v>
          </cell>
        </row>
        <row r="93">
          <cell r="H93" t="str">
            <v>Iraq</v>
          </cell>
        </row>
        <row r="94">
          <cell r="H94" t="str">
            <v>Ireland</v>
          </cell>
        </row>
        <row r="95">
          <cell r="H95" t="str">
            <v>Isle of Man</v>
          </cell>
        </row>
        <row r="96">
          <cell r="H96" t="str">
            <v>Israel</v>
          </cell>
        </row>
        <row r="97">
          <cell r="H97" t="str">
            <v>Italy</v>
          </cell>
        </row>
        <row r="98">
          <cell r="H98" t="str">
            <v>Jamaica</v>
          </cell>
        </row>
        <row r="99">
          <cell r="H99" t="str">
            <v>Japan</v>
          </cell>
        </row>
        <row r="100">
          <cell r="H100" t="str">
            <v>Jersey</v>
          </cell>
        </row>
        <row r="101">
          <cell r="H101" t="str">
            <v>Jordan</v>
          </cell>
        </row>
        <row r="102">
          <cell r="H102" t="str">
            <v>Kazakhstan</v>
          </cell>
        </row>
        <row r="103">
          <cell r="H103" t="str">
            <v>Kenya</v>
          </cell>
        </row>
        <row r="104">
          <cell r="H104" t="str">
            <v>Kiribati (formerly Gilbert Islands)</v>
          </cell>
        </row>
        <row r="105">
          <cell r="H105" t="str">
            <v>Korea North, Democratic People's Republic of</v>
          </cell>
        </row>
        <row r="106">
          <cell r="H106" t="str">
            <v>Korea South, Republic of</v>
          </cell>
        </row>
        <row r="107">
          <cell r="H107" t="str">
            <v>Kuwait</v>
          </cell>
        </row>
        <row r="108">
          <cell r="H108" t="str">
            <v>Kyrgystan</v>
          </cell>
        </row>
        <row r="109">
          <cell r="H109" t="str">
            <v>Lao P.D. Republic</v>
          </cell>
        </row>
        <row r="110">
          <cell r="H110" t="str">
            <v>Latvia</v>
          </cell>
        </row>
        <row r="111">
          <cell r="H111" t="str">
            <v>Lebanon</v>
          </cell>
        </row>
        <row r="112">
          <cell r="H112" t="str">
            <v>Lesotho</v>
          </cell>
        </row>
        <row r="113">
          <cell r="H113" t="str">
            <v>Liberia</v>
          </cell>
        </row>
        <row r="114">
          <cell r="H114" t="str">
            <v>Libyan Arab Jamahiriya</v>
          </cell>
        </row>
        <row r="115">
          <cell r="H115" t="str">
            <v>Liechtenstein</v>
          </cell>
        </row>
        <row r="116">
          <cell r="H116" t="str">
            <v>Lithuania</v>
          </cell>
        </row>
        <row r="117">
          <cell r="H117" t="str">
            <v>Luxembourg</v>
          </cell>
        </row>
        <row r="118">
          <cell r="H118" t="str">
            <v>Macao</v>
          </cell>
        </row>
        <row r="119">
          <cell r="H119" t="str">
            <v>Macedonia</v>
          </cell>
        </row>
        <row r="120">
          <cell r="H120" t="str">
            <v>Madagascar (Malagasy Republic)</v>
          </cell>
        </row>
        <row r="121">
          <cell r="H121" t="str">
            <v>Malawi</v>
          </cell>
        </row>
        <row r="122">
          <cell r="H122" t="str">
            <v>Malaysia</v>
          </cell>
        </row>
        <row r="123">
          <cell r="H123" t="str">
            <v>Maldives</v>
          </cell>
        </row>
        <row r="124">
          <cell r="H124" t="str">
            <v>Mali</v>
          </cell>
        </row>
        <row r="125">
          <cell r="H125" t="str">
            <v>Malta</v>
          </cell>
        </row>
        <row r="126">
          <cell r="H126" t="str">
            <v>Martinique</v>
          </cell>
        </row>
        <row r="127">
          <cell r="H127" t="str">
            <v>Mauritania</v>
          </cell>
        </row>
        <row r="128">
          <cell r="H128" t="str">
            <v>Mauritius</v>
          </cell>
        </row>
        <row r="129">
          <cell r="H129" t="str">
            <v>Mexico</v>
          </cell>
        </row>
        <row r="130">
          <cell r="H130" t="str">
            <v>Moldova</v>
          </cell>
        </row>
        <row r="131">
          <cell r="H131" t="str">
            <v>Monaco</v>
          </cell>
        </row>
        <row r="132">
          <cell r="H132" t="str">
            <v>Mongolia</v>
          </cell>
        </row>
        <row r="133">
          <cell r="H133" t="str">
            <v>Montserrat</v>
          </cell>
        </row>
        <row r="134">
          <cell r="H134" t="str">
            <v>Morocco</v>
          </cell>
        </row>
        <row r="135">
          <cell r="H135" t="str">
            <v>Mozambique</v>
          </cell>
        </row>
        <row r="136">
          <cell r="H136" t="str">
            <v>Myanmar, Union of (formerly Burma)</v>
          </cell>
        </row>
        <row r="137">
          <cell r="H137" t="str">
            <v>Namibia</v>
          </cell>
        </row>
        <row r="138">
          <cell r="H138" t="str">
            <v>Nauru</v>
          </cell>
        </row>
        <row r="139">
          <cell r="H139" t="str">
            <v>Nepal</v>
          </cell>
        </row>
        <row r="140">
          <cell r="H140" t="str">
            <v>Netherlands</v>
          </cell>
        </row>
        <row r="141">
          <cell r="H141" t="str">
            <v>Netherlands Antilles</v>
          </cell>
        </row>
        <row r="142">
          <cell r="H142" t="str">
            <v>New Caledonia</v>
          </cell>
        </row>
        <row r="143">
          <cell r="H143" t="str">
            <v>New Zealand</v>
          </cell>
        </row>
        <row r="144">
          <cell r="H144" t="str">
            <v>Nicaragua</v>
          </cell>
        </row>
        <row r="145">
          <cell r="H145" t="str">
            <v>Niger</v>
          </cell>
        </row>
        <row r="146">
          <cell r="H146" t="str">
            <v>Nigeria</v>
          </cell>
        </row>
        <row r="147">
          <cell r="H147" t="str">
            <v>Norway</v>
          </cell>
        </row>
        <row r="148">
          <cell r="H148" t="str">
            <v>Oman</v>
          </cell>
        </row>
        <row r="149">
          <cell r="H149" t="str">
            <v>Pakistan</v>
          </cell>
        </row>
        <row r="150">
          <cell r="H150" t="str">
            <v>Palestinian Autonomy</v>
          </cell>
        </row>
        <row r="151">
          <cell r="H151" t="str">
            <v>Panama</v>
          </cell>
        </row>
        <row r="152">
          <cell r="H152" t="str">
            <v>Papua New Guinea</v>
          </cell>
        </row>
        <row r="153">
          <cell r="H153" t="str">
            <v>Paraguay</v>
          </cell>
        </row>
        <row r="154">
          <cell r="H154" t="str">
            <v>Peru</v>
          </cell>
        </row>
        <row r="155">
          <cell r="H155" t="str">
            <v>Philippines</v>
          </cell>
        </row>
        <row r="156">
          <cell r="H156" t="str">
            <v>Pitcairn Islands</v>
          </cell>
        </row>
        <row r="157">
          <cell r="H157" t="str">
            <v>Poland</v>
          </cell>
        </row>
        <row r="158">
          <cell r="H158" t="str">
            <v>Portugal</v>
          </cell>
        </row>
        <row r="159">
          <cell r="H159" t="str">
            <v>Qatar</v>
          </cell>
        </row>
        <row r="160">
          <cell r="H160" t="str">
            <v>Reunion</v>
          </cell>
        </row>
        <row r="161">
          <cell r="H161" t="str">
            <v>Romania</v>
          </cell>
        </row>
        <row r="162">
          <cell r="H162" t="str">
            <v>Russia</v>
          </cell>
        </row>
        <row r="163">
          <cell r="H163" t="str">
            <v>Rwanda</v>
          </cell>
        </row>
        <row r="164">
          <cell r="H164" t="str">
            <v>San Marino</v>
          </cell>
        </row>
        <row r="165">
          <cell r="H165" t="str">
            <v>Sao Tome &amp; Principe</v>
          </cell>
        </row>
        <row r="166">
          <cell r="H166" t="str">
            <v>Saudi Arabia</v>
          </cell>
        </row>
        <row r="167">
          <cell r="H167" t="str">
            <v>Senegal</v>
          </cell>
        </row>
        <row r="168">
          <cell r="H168" t="str">
            <v>Seychelles</v>
          </cell>
        </row>
        <row r="169">
          <cell r="H169" t="str">
            <v>Sierra Leone</v>
          </cell>
        </row>
        <row r="170">
          <cell r="H170" t="str">
            <v>Singapore</v>
          </cell>
        </row>
        <row r="171">
          <cell r="H171" t="str">
            <v>Slovakia</v>
          </cell>
        </row>
        <row r="172">
          <cell r="H172" t="str">
            <v>Slovenia</v>
          </cell>
        </row>
        <row r="173">
          <cell r="H173" t="str">
            <v>Solomon Islands</v>
          </cell>
        </row>
        <row r="174">
          <cell r="H174" t="str">
            <v>Somalia</v>
          </cell>
        </row>
        <row r="175">
          <cell r="H175" t="str">
            <v>South Africa</v>
          </cell>
        </row>
        <row r="176">
          <cell r="H176" t="str">
            <v>Spain</v>
          </cell>
        </row>
        <row r="177">
          <cell r="H177" t="str">
            <v>Sri Lanka</v>
          </cell>
        </row>
        <row r="178">
          <cell r="H178" t="str">
            <v>St. Helena</v>
          </cell>
        </row>
        <row r="179">
          <cell r="H179" t="str">
            <v>St. Kitts Nevis</v>
          </cell>
        </row>
        <row r="180">
          <cell r="H180" t="str">
            <v>St. Lucia</v>
          </cell>
        </row>
        <row r="181">
          <cell r="H181" t="str">
            <v>St. Pierre &amp; Miguelon</v>
          </cell>
        </row>
        <row r="182">
          <cell r="H182" t="str">
            <v>St. Vincent &amp; The Grenadines</v>
          </cell>
        </row>
        <row r="183">
          <cell r="H183" t="str">
            <v>Sudan</v>
          </cell>
        </row>
        <row r="184">
          <cell r="H184" t="str">
            <v>Suriname</v>
          </cell>
        </row>
        <row r="185">
          <cell r="H185" t="str">
            <v>Swaziland</v>
          </cell>
        </row>
        <row r="186">
          <cell r="H186" t="str">
            <v>Sweden</v>
          </cell>
        </row>
        <row r="187">
          <cell r="H187" t="str">
            <v>Switzerland</v>
          </cell>
        </row>
        <row r="188">
          <cell r="H188" t="str">
            <v>Syria Arab Republic</v>
          </cell>
        </row>
        <row r="189">
          <cell r="H189" t="str">
            <v>Taiwan</v>
          </cell>
        </row>
        <row r="190">
          <cell r="H190" t="str">
            <v>Tajikistan</v>
          </cell>
        </row>
        <row r="191">
          <cell r="H191" t="str">
            <v>Tanzania, United Republic of</v>
          </cell>
        </row>
        <row r="192">
          <cell r="H192" t="str">
            <v>Thailand</v>
          </cell>
        </row>
        <row r="193">
          <cell r="H193" t="str">
            <v>Togo</v>
          </cell>
        </row>
        <row r="194">
          <cell r="H194" t="str">
            <v>Tonga</v>
          </cell>
        </row>
        <row r="195">
          <cell r="H195" t="str">
            <v>Trinidad &amp; Tobago</v>
          </cell>
        </row>
        <row r="196">
          <cell r="H196" t="str">
            <v>Tunisia</v>
          </cell>
        </row>
        <row r="197">
          <cell r="H197" t="str">
            <v>Turkey</v>
          </cell>
        </row>
        <row r="198">
          <cell r="H198" t="str">
            <v>Turkmenistan</v>
          </cell>
        </row>
        <row r="199">
          <cell r="H199" t="str">
            <v>Turks &amp; Caicos</v>
          </cell>
        </row>
        <row r="200">
          <cell r="H200" t="str">
            <v>Tuvalu (formerly the Ellice Islands)</v>
          </cell>
        </row>
        <row r="201">
          <cell r="H201" t="str">
            <v>Uganda</v>
          </cell>
        </row>
        <row r="202">
          <cell r="H202" t="str">
            <v xml:space="preserve">Ukraine </v>
          </cell>
        </row>
        <row r="203">
          <cell r="H203" t="str">
            <v>United Arab Emirates (including Dubai, Abu Dhabi)</v>
          </cell>
        </row>
        <row r="204">
          <cell r="H204" t="str">
            <v>United Kingdom (excluding Guernsey, Isle of Man and Jersey)</v>
          </cell>
        </row>
        <row r="205">
          <cell r="H205" t="str">
            <v>United Kingdom (including Guernsey, Isle of Man and Jersey)</v>
          </cell>
        </row>
        <row r="206">
          <cell r="H206" t="str">
            <v>United States</v>
          </cell>
        </row>
        <row r="207">
          <cell r="H207" t="str">
            <v>Uruguay</v>
          </cell>
        </row>
        <row r="208">
          <cell r="H208" t="str">
            <v>US Pacific Islands</v>
          </cell>
        </row>
        <row r="209">
          <cell r="H209" t="str">
            <v>US Virgin Islands</v>
          </cell>
        </row>
        <row r="210">
          <cell r="H210" t="str">
            <v>Uzbekistan</v>
          </cell>
        </row>
        <row r="211">
          <cell r="H211" t="str">
            <v>Vanuatu</v>
          </cell>
        </row>
        <row r="212">
          <cell r="H212" t="str">
            <v>Vatican City State (Holy See)</v>
          </cell>
        </row>
        <row r="213">
          <cell r="H213" t="str">
            <v>Venezuela</v>
          </cell>
        </row>
        <row r="214">
          <cell r="H214" t="str">
            <v>Vietnam</v>
          </cell>
        </row>
        <row r="215">
          <cell r="H215" t="str">
            <v>Wallis &amp; Futuna Islands</v>
          </cell>
        </row>
        <row r="216">
          <cell r="H216" t="str">
            <v>Western Sahara</v>
          </cell>
        </row>
        <row r="217">
          <cell r="H217" t="str">
            <v>Western Samoa</v>
          </cell>
        </row>
        <row r="218">
          <cell r="H218" t="str">
            <v>Yemen, The Republic of</v>
          </cell>
        </row>
        <row r="219">
          <cell r="H219" t="str">
            <v>Yugoslavia, former</v>
          </cell>
        </row>
        <row r="220">
          <cell r="H220" t="str">
            <v>Zaire</v>
          </cell>
        </row>
        <row r="221">
          <cell r="H221" t="str">
            <v>Zambia</v>
          </cell>
        </row>
        <row r="222">
          <cell r="H222" t="str">
            <v>Zimbabwe</v>
          </cell>
        </row>
        <row r="223">
          <cell r="H223" t="str">
            <v>Residual former Czechoslovakia</v>
          </cell>
        </row>
        <row r="224">
          <cell r="H224" t="str">
            <v>Residual former Soviet Union</v>
          </cell>
        </row>
        <row r="225">
          <cell r="H225" t="str">
            <v>Residual former Yugoslavia</v>
          </cell>
        </row>
        <row r="226">
          <cell r="H226" t="str">
            <v>Residual Europe (including IBEC and IIB)</v>
          </cell>
        </row>
        <row r="227">
          <cell r="H227" t="str">
            <v>Residual Latin America &amp; Caribbean area</v>
          </cell>
        </row>
        <row r="228">
          <cell r="H228" t="str">
            <v>Residual Africa &amp; Middle East</v>
          </cell>
        </row>
        <row r="229">
          <cell r="H229" t="str">
            <v>Residual Asia &amp; Pacific</v>
          </cell>
        </row>
        <row r="230">
          <cell r="H230" t="str">
            <v>Consortium Banks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ain_Menu"/>
      <sheetName val="General"/>
      <sheetName val="Codes"/>
      <sheetName val="Form 1"/>
      <sheetName val="Form 2"/>
      <sheetName val="Form 2A"/>
      <sheetName val="Form 3"/>
      <sheetName val="Form 3C"/>
      <sheetName val="Form 4"/>
      <sheetName val="Form 5"/>
      <sheetName val="Interfinancial"/>
      <sheetName val="Capital Adequacy"/>
      <sheetName val="Assets by Zone"/>
      <sheetName val="Investments"/>
      <sheetName val="Market Loans"/>
      <sheetName val="Large Exposures"/>
      <sheetName val="Summary of Non-Performing"/>
      <sheetName val="Sectoral Exposures"/>
      <sheetName val="Largest Loan Arrears"/>
      <sheetName val="Large Exposures 2"/>
      <sheetName val="Form 3A"/>
      <sheetName val="Form 3B"/>
      <sheetName val="Form 5B"/>
      <sheetName val="Form 6"/>
      <sheetName val="Form 7"/>
      <sheetName val="Form 8"/>
      <sheetName val="Fiduciary Assets"/>
      <sheetName val="Memo Items"/>
      <sheetName val="Maturity Analysis Summary"/>
      <sheetName val="Interest Rate Sensitivity"/>
      <sheetName val="Investment - Currency Type"/>
      <sheetName val="Trading Securities"/>
      <sheetName val="Overall Checks"/>
      <sheetName val="Trigger"/>
      <sheetName val="IRR-General"/>
      <sheetName val="FX"/>
      <sheetName val="IRR-Specific"/>
      <sheetName val="Equity"/>
      <sheetName val="Commodities"/>
      <sheetName val="Interest Rate Options"/>
      <sheetName val="Equity Forex Commodity Options"/>
      <sheetName val="Market Risk Capital Charge"/>
      <sheetName val="F1_FAME"/>
      <sheetName val="Module3"/>
      <sheetName val="Module2"/>
      <sheetName val="F2-FAME (2)"/>
      <sheetName val="F3-FAME-MR"/>
      <sheetName val="Appendix Ratios"/>
      <sheetName val="Interest_Stress"/>
      <sheetName val="Liquditiy"/>
      <sheetName val="Currency Table"/>
    </sheetNames>
    <sheetDataSet>
      <sheetData sheetId="0" refreshError="1"/>
      <sheetData sheetId="1" refreshError="1"/>
      <sheetData sheetId="2"/>
      <sheetData sheetId="3">
        <row r="2">
          <cell r="D2" t="str">
            <v>Y</v>
          </cell>
          <cell r="E2" t="str">
            <v>Debt</v>
          </cell>
        </row>
        <row r="3">
          <cell r="E3" t="str">
            <v>Equity</v>
          </cell>
        </row>
        <row r="4">
          <cell r="E4"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_Main"/>
      <sheetName val="BSD_General"/>
      <sheetName val="BSDI"/>
      <sheetName val="Off_Sheet_Items"/>
      <sheetName val="Derivative_Instruments"/>
      <sheetName val="Other_Derivatives"/>
      <sheetName val="BSDII"/>
      <sheetName val="BSD II B"/>
      <sheetName val="Cap_Adequacy"/>
      <sheetName val="BSD_Memo_Item"/>
      <sheetName val="Large_Exposures1"/>
      <sheetName val="Large_Exposures2"/>
      <sheetName val="Market_Loans"/>
      <sheetName val="Security_Investments"/>
      <sheetName val="Investments 2"/>
      <sheetName val="Loans_Other_Assets"/>
      <sheetName val="BSD_Norms"/>
      <sheetName val="Fiduciary Assets "/>
      <sheetName val="Comments"/>
      <sheetName val="Appendix_1_BSD_Risk_Assess"/>
      <sheetName val="Appendix_2_Formulae"/>
      <sheetName val="QRS_2_DB"/>
      <sheetName val="Crosschecks"/>
      <sheetName val="Sheet1"/>
      <sheetName val="#REF"/>
    </sheetNames>
    <sheetDataSet>
      <sheetData sheetId="0"/>
      <sheetData sheetId="1"/>
      <sheetData sheetId="2">
        <row r="14">
          <cell r="C14">
            <v>9.1</v>
          </cell>
        </row>
        <row r="15">
          <cell r="C15">
            <v>9.1999999999999993</v>
          </cell>
        </row>
        <row r="16">
          <cell r="C16">
            <v>9.3000000000000007</v>
          </cell>
        </row>
        <row r="17">
          <cell r="C17">
            <v>9.4</v>
          </cell>
        </row>
        <row r="19">
          <cell r="C19">
            <v>10.1</v>
          </cell>
        </row>
        <row r="20">
          <cell r="C20">
            <v>10.199999999999999</v>
          </cell>
        </row>
        <row r="21">
          <cell r="C21">
            <v>10.3</v>
          </cell>
        </row>
        <row r="23">
          <cell r="C23">
            <v>11.1</v>
          </cell>
        </row>
        <row r="24">
          <cell r="C24">
            <v>11.2</v>
          </cell>
        </row>
        <row r="25">
          <cell r="C25">
            <v>11.3</v>
          </cell>
        </row>
        <row r="26">
          <cell r="C26">
            <v>11.4</v>
          </cell>
        </row>
        <row r="27">
          <cell r="C27">
            <v>11.5</v>
          </cell>
        </row>
        <row r="28">
          <cell r="C28">
            <v>11.6</v>
          </cell>
        </row>
        <row r="29">
          <cell r="C29" t="str">
            <v>(For countries included in Zone A and B, please see Annex I)</v>
          </cell>
        </row>
        <row r="32">
          <cell r="C32">
            <v>13.1</v>
          </cell>
        </row>
        <row r="35">
          <cell r="C35" t="str">
            <v>Market Value</v>
          </cell>
        </row>
        <row r="36">
          <cell r="C36">
            <v>13.2</v>
          </cell>
        </row>
        <row r="42">
          <cell r="C42">
            <v>15.1</v>
          </cell>
        </row>
        <row r="43">
          <cell r="C43">
            <v>15.2</v>
          </cell>
        </row>
        <row r="44">
          <cell r="C44">
            <v>15.3</v>
          </cell>
        </row>
        <row r="45">
          <cell r="C45">
            <v>15.4</v>
          </cell>
        </row>
        <row r="46">
          <cell r="C46">
            <v>15.5</v>
          </cell>
        </row>
        <row r="47">
          <cell r="C47">
            <v>15.6</v>
          </cell>
        </row>
        <row r="52">
          <cell r="C52">
            <v>17.100000000000001</v>
          </cell>
        </row>
        <row r="53">
          <cell r="C53">
            <v>17.2</v>
          </cell>
        </row>
        <row r="54">
          <cell r="C54">
            <v>17.3</v>
          </cell>
        </row>
        <row r="55">
          <cell r="C55">
            <v>17.399999999999999</v>
          </cell>
        </row>
        <row r="60">
          <cell r="C60">
            <v>1.1000000000000001</v>
          </cell>
        </row>
        <row r="61">
          <cell r="C61">
            <v>1.2</v>
          </cell>
        </row>
        <row r="62">
          <cell r="C62">
            <v>1.3</v>
          </cell>
        </row>
        <row r="63">
          <cell r="C63">
            <v>1.4</v>
          </cell>
        </row>
        <row r="64">
          <cell r="C64">
            <v>1.5</v>
          </cell>
        </row>
        <row r="67">
          <cell r="C67">
            <v>3.1</v>
          </cell>
        </row>
        <row r="70">
          <cell r="C70">
            <v>3.2</v>
          </cell>
        </row>
        <row r="72">
          <cell r="C72">
            <v>4.0999999999999996</v>
          </cell>
        </row>
        <row r="75">
          <cell r="C75">
            <v>4.2</v>
          </cell>
        </row>
        <row r="77">
          <cell r="C77">
            <v>5.0999999999999996</v>
          </cell>
        </row>
        <row r="78">
          <cell r="C78">
            <v>5.2</v>
          </cell>
        </row>
        <row r="80">
          <cell r="C80">
            <v>6.1</v>
          </cell>
        </row>
        <row r="81">
          <cell r="C81">
            <v>6.2</v>
          </cell>
        </row>
        <row r="82">
          <cell r="C82">
            <v>6.3</v>
          </cell>
        </row>
        <row r="83">
          <cell r="C83">
            <v>6.4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topLeftCell="A20" zoomScaleNormal="100" workbookViewId="0">
      <selection activeCell="K36" sqref="K36:N36"/>
    </sheetView>
  </sheetViews>
  <sheetFormatPr defaultColWidth="9.140625" defaultRowHeight="15" x14ac:dyDescent="0.25"/>
  <cols>
    <col min="1" max="4" width="9.140625" style="135"/>
    <col min="5" max="5" width="8.28515625" style="135" customWidth="1" collapsed="1"/>
    <col min="6" max="16384" width="9.140625" style="135"/>
  </cols>
  <sheetData>
    <row r="1" spans="1:15" ht="26.25" x14ac:dyDescent="0.4">
      <c r="A1" s="6"/>
      <c r="B1" s="7"/>
      <c r="C1" s="7"/>
      <c r="D1" s="7"/>
      <c r="E1" s="7"/>
      <c r="F1" s="7"/>
      <c r="G1" s="7"/>
      <c r="H1" s="7"/>
      <c r="I1" s="7"/>
      <c r="J1" s="7"/>
      <c r="K1" s="7"/>
      <c r="L1" s="7"/>
      <c r="M1" s="7"/>
      <c r="N1" s="7"/>
      <c r="O1" s="8"/>
    </row>
    <row r="2" spans="1:15" ht="23.25" x14ac:dyDescent="0.25">
      <c r="A2" s="292" t="s">
        <v>317</v>
      </c>
      <c r="B2" s="293"/>
      <c r="C2" s="293"/>
      <c r="D2" s="293"/>
      <c r="E2" s="293"/>
      <c r="F2" s="293"/>
      <c r="G2" s="293"/>
      <c r="H2" s="293"/>
      <c r="I2" s="293"/>
      <c r="J2" s="293"/>
      <c r="K2" s="293"/>
      <c r="L2" s="293"/>
      <c r="M2" s="293"/>
      <c r="N2" s="293"/>
      <c r="O2" s="294"/>
    </row>
    <row r="3" spans="1:15" ht="23.25" x14ac:dyDescent="0.25">
      <c r="A3" s="292" t="s">
        <v>325</v>
      </c>
      <c r="B3" s="293"/>
      <c r="C3" s="293"/>
      <c r="D3" s="293"/>
      <c r="E3" s="293"/>
      <c r="F3" s="293"/>
      <c r="G3" s="293"/>
      <c r="H3" s="293"/>
      <c r="I3" s="293"/>
      <c r="J3" s="293"/>
      <c r="K3" s="293"/>
      <c r="L3" s="293"/>
      <c r="M3" s="293"/>
      <c r="N3" s="293"/>
      <c r="O3" s="294"/>
    </row>
    <row r="4" spans="1:15" ht="27" thickBot="1" x14ac:dyDescent="0.45">
      <c r="A4" s="295"/>
      <c r="B4" s="296"/>
      <c r="C4" s="296"/>
      <c r="D4" s="296"/>
      <c r="E4" s="296"/>
      <c r="F4" s="296"/>
      <c r="G4" s="296"/>
      <c r="H4" s="296"/>
      <c r="I4" s="296"/>
      <c r="J4" s="296"/>
      <c r="K4" s="9"/>
      <c r="L4" s="9"/>
      <c r="M4" s="9"/>
      <c r="N4" s="9"/>
      <c r="O4" s="10"/>
    </row>
    <row r="5" spans="1:15" ht="16.5" thickBot="1" x14ac:dyDescent="0.3">
      <c r="A5" s="11"/>
      <c r="B5" s="12"/>
      <c r="C5" s="13"/>
      <c r="D5" s="14"/>
      <c r="E5" s="14"/>
      <c r="F5" s="14"/>
      <c r="G5" s="14"/>
      <c r="H5" s="14"/>
      <c r="I5" s="14"/>
      <c r="J5" s="15"/>
      <c r="K5" s="13"/>
      <c r="L5" s="13"/>
      <c r="M5" s="13"/>
      <c r="N5" s="13"/>
      <c r="O5" s="16"/>
    </row>
    <row r="6" spans="1:15" ht="16.5" thickBot="1" x14ac:dyDescent="0.3">
      <c r="A6" s="11"/>
      <c r="B6" s="297" t="s">
        <v>578</v>
      </c>
      <c r="C6" s="298"/>
      <c r="D6" s="299"/>
      <c r="E6" s="300"/>
      <c r="F6" s="300"/>
      <c r="G6" s="300"/>
      <c r="H6" s="300"/>
      <c r="I6" s="300"/>
      <c r="J6" s="300"/>
      <c r="K6" s="300"/>
      <c r="L6" s="301"/>
      <c r="M6" s="13"/>
      <c r="N6" s="13"/>
      <c r="O6" s="16"/>
    </row>
    <row r="7" spans="1:15" ht="16.5" thickBot="1" x14ac:dyDescent="0.3">
      <c r="A7" s="11"/>
      <c r="B7" s="17"/>
      <c r="C7" s="18"/>
      <c r="D7" s="13"/>
      <c r="E7" s="13"/>
      <c r="F7" s="19"/>
      <c r="G7" s="13"/>
      <c r="H7" s="13"/>
      <c r="I7" s="13"/>
      <c r="J7" s="13"/>
      <c r="K7" s="13"/>
      <c r="L7" s="13"/>
      <c r="M7" s="13"/>
      <c r="N7" s="13"/>
      <c r="O7" s="16"/>
    </row>
    <row r="8" spans="1:15" ht="16.5" thickBot="1" x14ac:dyDescent="0.3">
      <c r="A8" s="20"/>
      <c r="B8" s="297" t="s">
        <v>579</v>
      </c>
      <c r="C8" s="298"/>
      <c r="D8" s="253" t="str">
        <f>IFERROR(VLOOKUP(D6,Sheet1!$E$2:$F$82,2,FALSE),"")</f>
        <v/>
      </c>
      <c r="E8" s="13"/>
      <c r="F8" s="13"/>
      <c r="G8" s="13"/>
      <c r="H8" s="13"/>
      <c r="I8" s="13"/>
      <c r="J8" s="13"/>
      <c r="K8" s="13"/>
      <c r="L8" s="13"/>
      <c r="M8" s="13"/>
      <c r="N8" s="13"/>
      <c r="O8" s="16"/>
    </row>
    <row r="9" spans="1:15" ht="16.5" thickBot="1" x14ac:dyDescent="0.3">
      <c r="A9" s="20"/>
      <c r="B9" s="17"/>
      <c r="C9" s="21"/>
      <c r="D9" s="22"/>
      <c r="E9" s="22"/>
      <c r="F9" s="22"/>
      <c r="G9" s="22"/>
      <c r="H9" s="22"/>
      <c r="I9" s="23"/>
      <c r="J9" s="24"/>
      <c r="K9" s="13"/>
      <c r="L9" s="13"/>
      <c r="M9" s="13"/>
      <c r="N9" s="13"/>
      <c r="O9" s="16"/>
    </row>
    <row r="10" spans="1:15" ht="16.5" thickBot="1" x14ac:dyDescent="0.3">
      <c r="A10" s="20"/>
      <c r="B10" s="297" t="s">
        <v>318</v>
      </c>
      <c r="C10" s="298"/>
      <c r="D10" s="258"/>
      <c r="E10" s="302" t="s">
        <v>319</v>
      </c>
      <c r="F10" s="303"/>
      <c r="G10" s="24"/>
      <c r="H10" s="25"/>
      <c r="I10" s="24"/>
      <c r="J10" s="24"/>
      <c r="K10" s="13"/>
      <c r="L10" s="13"/>
      <c r="M10" s="13"/>
      <c r="N10" s="13"/>
      <c r="O10" s="16"/>
    </row>
    <row r="11" spans="1:15" ht="16.5" thickBot="1" x14ac:dyDescent="0.3">
      <c r="A11" s="20"/>
      <c r="B11" s="24"/>
      <c r="C11" s="26"/>
      <c r="D11" s="24"/>
      <c r="E11" s="24"/>
      <c r="F11" s="24"/>
      <c r="G11" s="24"/>
      <c r="H11" s="24"/>
      <c r="I11" s="24"/>
      <c r="J11" s="24"/>
      <c r="K11" s="13"/>
      <c r="L11" s="13"/>
      <c r="M11" s="13"/>
      <c r="N11" s="13"/>
      <c r="O11" s="16"/>
    </row>
    <row r="12" spans="1:15" ht="15.6" customHeight="1" x14ac:dyDescent="0.25">
      <c r="A12" s="27"/>
      <c r="B12" s="271" t="s">
        <v>496</v>
      </c>
      <c r="C12" s="271"/>
      <c r="D12" s="271"/>
      <c r="E12" s="271"/>
      <c r="F12" s="271"/>
      <c r="G12" s="271"/>
      <c r="H12" s="271"/>
      <c r="I12" s="271"/>
      <c r="J12" s="271"/>
      <c r="K12" s="271"/>
      <c r="L12" s="271"/>
      <c r="M12" s="271"/>
      <c r="N12" s="271"/>
      <c r="O12" s="28"/>
    </row>
    <row r="13" spans="1:15" ht="15.75" x14ac:dyDescent="0.25">
      <c r="A13" s="29"/>
      <c r="B13" s="272"/>
      <c r="C13" s="272"/>
      <c r="D13" s="272"/>
      <c r="E13" s="272"/>
      <c r="F13" s="272"/>
      <c r="G13" s="272"/>
      <c r="H13" s="272"/>
      <c r="I13" s="272"/>
      <c r="J13" s="272"/>
      <c r="K13" s="272"/>
      <c r="L13" s="272"/>
      <c r="M13" s="272"/>
      <c r="N13" s="272"/>
      <c r="O13" s="30"/>
    </row>
    <row r="14" spans="1:15" ht="16.5" thickBot="1" x14ac:dyDescent="0.3">
      <c r="A14" s="31"/>
      <c r="B14" s="273"/>
      <c r="C14" s="273"/>
      <c r="D14" s="273"/>
      <c r="E14" s="273"/>
      <c r="F14" s="273"/>
      <c r="G14" s="273"/>
      <c r="H14" s="273"/>
      <c r="I14" s="273"/>
      <c r="J14" s="273"/>
      <c r="K14" s="273"/>
      <c r="L14" s="273"/>
      <c r="M14" s="273"/>
      <c r="N14" s="273"/>
      <c r="O14" s="32"/>
    </row>
    <row r="15" spans="1:15" ht="15.75" x14ac:dyDescent="0.25">
      <c r="A15" s="11"/>
      <c r="B15" s="13"/>
      <c r="C15" s="13"/>
      <c r="D15" s="13"/>
      <c r="E15" s="13"/>
      <c r="F15" s="13"/>
      <c r="G15" s="13"/>
      <c r="H15" s="13"/>
      <c r="I15" s="13"/>
      <c r="J15" s="13"/>
      <c r="K15" s="13"/>
      <c r="L15" s="13"/>
      <c r="M15" s="13"/>
      <c r="N15" s="13"/>
      <c r="O15" s="16"/>
    </row>
    <row r="16" spans="1:15" ht="16.5" thickBot="1" x14ac:dyDescent="0.3">
      <c r="A16" s="11"/>
      <c r="B16" s="33" t="s">
        <v>582</v>
      </c>
      <c r="C16" s="34"/>
      <c r="D16" s="33"/>
      <c r="E16" s="33"/>
      <c r="F16" s="35"/>
      <c r="G16" s="13"/>
      <c r="H16" s="17"/>
      <c r="I16" s="36" t="s">
        <v>489</v>
      </c>
      <c r="J16" s="36"/>
      <c r="K16" s="36"/>
      <c r="L16" s="36"/>
      <c r="M16" s="36"/>
      <c r="N16" s="35"/>
      <c r="O16" s="16"/>
    </row>
    <row r="17" spans="1:15" ht="16.5" thickBot="1" x14ac:dyDescent="0.3">
      <c r="A17" s="20"/>
      <c r="B17" s="274"/>
      <c r="C17" s="275"/>
      <c r="D17" s="275"/>
      <c r="E17" s="275"/>
      <c r="F17" s="275"/>
      <c r="G17" s="276"/>
      <c r="H17" s="37"/>
      <c r="I17" s="277"/>
      <c r="J17" s="278"/>
      <c r="K17" s="278"/>
      <c r="L17" s="278"/>
      <c r="M17" s="278"/>
      <c r="N17" s="279"/>
      <c r="O17" s="16"/>
    </row>
    <row r="18" spans="1:15" ht="15.75" x14ac:dyDescent="0.25">
      <c r="A18" s="11"/>
      <c r="B18" s="38"/>
      <c r="C18" s="13"/>
      <c r="D18" s="13"/>
      <c r="E18" s="13"/>
      <c r="F18" s="13"/>
      <c r="G18" s="13"/>
      <c r="H18" s="13"/>
      <c r="I18" s="13"/>
      <c r="J18" s="13"/>
      <c r="K18" s="13"/>
      <c r="L18" s="13"/>
      <c r="M18" s="13"/>
      <c r="N18" s="13"/>
      <c r="O18" s="16"/>
    </row>
    <row r="19" spans="1:15" ht="16.5" thickBot="1" x14ac:dyDescent="0.3">
      <c r="A19" s="11"/>
      <c r="B19" s="33" t="s">
        <v>583</v>
      </c>
      <c r="C19" s="34"/>
      <c r="D19" s="33"/>
      <c r="E19" s="33"/>
      <c r="F19" s="35"/>
      <c r="G19" s="35"/>
      <c r="H19" s="17"/>
      <c r="I19" s="36" t="s">
        <v>490</v>
      </c>
      <c r="J19" s="39"/>
      <c r="K19" s="40"/>
      <c r="L19" s="39"/>
      <c r="M19" s="39"/>
      <c r="N19" s="39"/>
      <c r="O19" s="16"/>
    </row>
    <row r="20" spans="1:15" ht="18.75" x14ac:dyDescent="0.25">
      <c r="A20" s="11"/>
      <c r="B20" s="280"/>
      <c r="C20" s="281"/>
      <c r="D20" s="281"/>
      <c r="E20" s="281"/>
      <c r="F20" s="281"/>
      <c r="G20" s="282"/>
      <c r="H20" s="41"/>
      <c r="I20" s="286"/>
      <c r="J20" s="287"/>
      <c r="K20" s="287"/>
      <c r="L20" s="287"/>
      <c r="M20" s="287"/>
      <c r="N20" s="288"/>
      <c r="O20" s="16"/>
    </row>
    <row r="21" spans="1:15" ht="16.5" thickBot="1" x14ac:dyDescent="0.3">
      <c r="A21" s="11"/>
      <c r="B21" s="283"/>
      <c r="C21" s="284"/>
      <c r="D21" s="284"/>
      <c r="E21" s="284"/>
      <c r="F21" s="284"/>
      <c r="G21" s="285"/>
      <c r="H21" s="42"/>
      <c r="I21" s="289"/>
      <c r="J21" s="290"/>
      <c r="K21" s="290"/>
      <c r="L21" s="290"/>
      <c r="M21" s="290"/>
      <c r="N21" s="291"/>
      <c r="O21" s="16"/>
    </row>
    <row r="22" spans="1:15" ht="5.0999999999999996" customHeight="1" x14ac:dyDescent="0.25">
      <c r="A22" s="11"/>
      <c r="B22" s="13"/>
      <c r="C22" s="13"/>
      <c r="D22" s="13"/>
      <c r="E22" s="13"/>
      <c r="F22" s="13"/>
      <c r="G22" s="13"/>
      <c r="H22" s="42"/>
      <c r="I22" s="13"/>
      <c r="J22" s="13"/>
      <c r="K22" s="13"/>
      <c r="L22" s="13"/>
      <c r="M22" s="13"/>
      <c r="N22" s="13"/>
      <c r="O22" s="16"/>
    </row>
    <row r="23" spans="1:15" ht="15.75" x14ac:dyDescent="0.25">
      <c r="A23" s="11"/>
      <c r="B23" s="12" t="s">
        <v>320</v>
      </c>
      <c r="C23" s="13"/>
      <c r="D23" s="268"/>
      <c r="E23" s="269"/>
      <c r="F23" s="269"/>
      <c r="G23" s="270"/>
      <c r="H23" s="13"/>
      <c r="I23" s="12" t="s">
        <v>320</v>
      </c>
      <c r="J23" s="13"/>
      <c r="K23" s="268"/>
      <c r="L23" s="269"/>
      <c r="M23" s="269"/>
      <c r="N23" s="270"/>
      <c r="O23" s="16"/>
    </row>
    <row r="24" spans="1:15" ht="16.5" thickBot="1" x14ac:dyDescent="0.3">
      <c r="A24" s="11"/>
      <c r="B24" s="13"/>
      <c r="C24" s="13"/>
      <c r="D24" s="13"/>
      <c r="E24" s="13"/>
      <c r="F24" s="13"/>
      <c r="G24" s="13"/>
      <c r="H24" s="13"/>
      <c r="I24" s="13"/>
      <c r="J24" s="13"/>
      <c r="K24" s="13"/>
      <c r="L24" s="13"/>
      <c r="M24" s="13"/>
      <c r="N24" s="13"/>
      <c r="O24" s="16"/>
    </row>
    <row r="25" spans="1:15" ht="15.6" customHeight="1" x14ac:dyDescent="0.25">
      <c r="A25" s="27"/>
      <c r="B25" s="271" t="s">
        <v>497</v>
      </c>
      <c r="C25" s="271"/>
      <c r="D25" s="271"/>
      <c r="E25" s="271"/>
      <c r="F25" s="271"/>
      <c r="G25" s="271"/>
      <c r="H25" s="271"/>
      <c r="I25" s="271"/>
      <c r="J25" s="271"/>
      <c r="K25" s="271"/>
      <c r="L25" s="271"/>
      <c r="M25" s="271"/>
      <c r="N25" s="271"/>
      <c r="O25" s="28"/>
    </row>
    <row r="26" spans="1:15" ht="15.75" x14ac:dyDescent="0.25">
      <c r="A26" s="29"/>
      <c r="B26" s="272"/>
      <c r="C26" s="272"/>
      <c r="D26" s="272"/>
      <c r="E26" s="272"/>
      <c r="F26" s="272"/>
      <c r="G26" s="272"/>
      <c r="H26" s="272"/>
      <c r="I26" s="272"/>
      <c r="J26" s="272"/>
      <c r="K26" s="272"/>
      <c r="L26" s="272"/>
      <c r="M26" s="272"/>
      <c r="N26" s="272"/>
      <c r="O26" s="30"/>
    </row>
    <row r="27" spans="1:15" ht="16.5" thickBot="1" x14ac:dyDescent="0.3">
      <c r="A27" s="31"/>
      <c r="B27" s="273"/>
      <c r="C27" s="273"/>
      <c r="D27" s="273"/>
      <c r="E27" s="273"/>
      <c r="F27" s="273"/>
      <c r="G27" s="273"/>
      <c r="H27" s="273"/>
      <c r="I27" s="273"/>
      <c r="J27" s="273"/>
      <c r="K27" s="273"/>
      <c r="L27" s="273"/>
      <c r="M27" s="273"/>
      <c r="N27" s="273"/>
      <c r="O27" s="32"/>
    </row>
    <row r="28" spans="1:15" ht="15.75" x14ac:dyDescent="0.25">
      <c r="A28" s="11"/>
      <c r="B28" s="13"/>
      <c r="C28" s="13"/>
      <c r="D28" s="13"/>
      <c r="E28" s="13"/>
      <c r="F28" s="13"/>
      <c r="G28" s="13"/>
      <c r="H28" s="13"/>
      <c r="I28" s="13"/>
      <c r="J28" s="13"/>
      <c r="K28" s="13"/>
      <c r="L28" s="13"/>
      <c r="M28" s="13"/>
      <c r="N28" s="13"/>
      <c r="O28" s="16"/>
    </row>
    <row r="29" spans="1:15" ht="16.5" thickBot="1" x14ac:dyDescent="0.3">
      <c r="A29" s="11"/>
      <c r="B29" s="33" t="s">
        <v>582</v>
      </c>
      <c r="C29" s="34"/>
      <c r="D29" s="33"/>
      <c r="E29" s="33"/>
      <c r="F29" s="35"/>
      <c r="G29" s="13"/>
      <c r="H29" s="17"/>
      <c r="I29" s="36" t="s">
        <v>489</v>
      </c>
      <c r="J29" s="36"/>
      <c r="K29" s="36"/>
      <c r="L29" s="36"/>
      <c r="M29" s="36"/>
      <c r="N29" s="35"/>
      <c r="O29" s="16"/>
    </row>
    <row r="30" spans="1:15" ht="16.5" thickBot="1" x14ac:dyDescent="0.3">
      <c r="A30" s="20"/>
      <c r="B30" s="274"/>
      <c r="C30" s="275"/>
      <c r="D30" s="275"/>
      <c r="E30" s="275"/>
      <c r="F30" s="275"/>
      <c r="G30" s="276"/>
      <c r="H30" s="37"/>
      <c r="I30" s="277"/>
      <c r="J30" s="278"/>
      <c r="K30" s="278"/>
      <c r="L30" s="278"/>
      <c r="M30" s="278"/>
      <c r="N30" s="279"/>
      <c r="O30" s="16"/>
    </row>
    <row r="31" spans="1:15" ht="15.75" x14ac:dyDescent="0.25">
      <c r="A31" s="11"/>
      <c r="B31" s="38"/>
      <c r="C31" s="13"/>
      <c r="D31" s="13"/>
      <c r="E31" s="13"/>
      <c r="F31" s="13"/>
      <c r="G31" s="13"/>
      <c r="H31" s="13"/>
      <c r="I31" s="13"/>
      <c r="J31" s="13"/>
      <c r="K31" s="13"/>
      <c r="L31" s="13"/>
      <c r="M31" s="13"/>
      <c r="N31" s="13"/>
      <c r="O31" s="16"/>
    </row>
    <row r="32" spans="1:15" ht="16.5" thickBot="1" x14ac:dyDescent="0.3">
      <c r="A32" s="11"/>
      <c r="B32" s="33" t="s">
        <v>583</v>
      </c>
      <c r="C32" s="34"/>
      <c r="D32" s="33"/>
      <c r="E32" s="33"/>
      <c r="F32" s="35"/>
      <c r="G32" s="35"/>
      <c r="H32" s="17"/>
      <c r="I32" s="36" t="s">
        <v>498</v>
      </c>
      <c r="J32" s="39"/>
      <c r="K32" s="40"/>
      <c r="L32" s="39"/>
      <c r="M32" s="39"/>
      <c r="N32" s="39"/>
      <c r="O32" s="16"/>
    </row>
    <row r="33" spans="1:15" ht="18.75" x14ac:dyDescent="0.25">
      <c r="A33" s="11"/>
      <c r="B33" s="280"/>
      <c r="C33" s="281"/>
      <c r="D33" s="281"/>
      <c r="E33" s="281"/>
      <c r="F33" s="281"/>
      <c r="G33" s="282"/>
      <c r="H33" s="41"/>
      <c r="I33" s="286"/>
      <c r="J33" s="287"/>
      <c r="K33" s="287"/>
      <c r="L33" s="287"/>
      <c r="M33" s="287"/>
      <c r="N33" s="288"/>
      <c r="O33" s="16"/>
    </row>
    <row r="34" spans="1:15" ht="16.5" thickBot="1" x14ac:dyDescent="0.3">
      <c r="A34" s="11"/>
      <c r="B34" s="283"/>
      <c r="C34" s="284"/>
      <c r="D34" s="284"/>
      <c r="E34" s="284"/>
      <c r="F34" s="284"/>
      <c r="G34" s="285"/>
      <c r="H34" s="42"/>
      <c r="I34" s="289"/>
      <c r="J34" s="290"/>
      <c r="K34" s="290"/>
      <c r="L34" s="290"/>
      <c r="M34" s="290"/>
      <c r="N34" s="291"/>
      <c r="O34" s="16"/>
    </row>
    <row r="35" spans="1:15" ht="5.0999999999999996" customHeight="1" x14ac:dyDescent="0.25">
      <c r="A35" s="11"/>
      <c r="B35" s="13"/>
      <c r="C35" s="13"/>
      <c r="D35" s="13"/>
      <c r="E35" s="13"/>
      <c r="F35" s="13"/>
      <c r="G35" s="13"/>
      <c r="H35" s="42"/>
      <c r="I35" s="13"/>
      <c r="J35" s="13"/>
      <c r="K35" s="13"/>
      <c r="L35" s="13"/>
      <c r="M35" s="13"/>
      <c r="N35" s="13"/>
      <c r="O35" s="16"/>
    </row>
    <row r="36" spans="1:15" ht="15.75" x14ac:dyDescent="0.25">
      <c r="A36" s="11"/>
      <c r="B36" s="12" t="s">
        <v>320</v>
      </c>
      <c r="C36" s="13"/>
      <c r="D36" s="268"/>
      <c r="E36" s="269"/>
      <c r="F36" s="269"/>
      <c r="G36" s="270"/>
      <c r="H36" s="42"/>
      <c r="I36" s="12" t="s">
        <v>320</v>
      </c>
      <c r="J36" s="13"/>
      <c r="K36" s="268"/>
      <c r="L36" s="269"/>
      <c r="M36" s="269"/>
      <c r="N36" s="270"/>
      <c r="O36" s="16"/>
    </row>
    <row r="37" spans="1:15" ht="16.5" thickBot="1" x14ac:dyDescent="0.3">
      <c r="A37" s="11"/>
      <c r="B37" s="13"/>
      <c r="C37" s="13"/>
      <c r="D37" s="13"/>
      <c r="E37" s="13"/>
      <c r="F37" s="13"/>
      <c r="G37" s="13"/>
      <c r="H37" s="13"/>
      <c r="I37" s="13"/>
      <c r="J37" s="13"/>
      <c r="K37" s="13"/>
      <c r="L37" s="13"/>
      <c r="M37" s="13"/>
      <c r="N37" s="13"/>
      <c r="O37" s="16"/>
    </row>
    <row r="38" spans="1:15" ht="15.75" x14ac:dyDescent="0.25">
      <c r="A38" s="43"/>
      <c r="B38" s="14"/>
      <c r="C38" s="14"/>
      <c r="D38" s="14"/>
      <c r="E38" s="14"/>
      <c r="F38" s="14"/>
      <c r="G38" s="14"/>
      <c r="H38" s="14"/>
      <c r="I38" s="14"/>
      <c r="J38" s="14"/>
      <c r="K38" s="14"/>
      <c r="L38" s="14"/>
      <c r="M38" s="14"/>
      <c r="N38" s="14"/>
      <c r="O38" s="44"/>
    </row>
    <row r="39" spans="1:15" ht="16.5" x14ac:dyDescent="0.25">
      <c r="A39" s="249" t="s">
        <v>321</v>
      </c>
      <c r="B39" s="13"/>
      <c r="C39" s="13"/>
      <c r="D39" s="13"/>
      <c r="E39" s="13"/>
      <c r="F39" s="13"/>
      <c r="G39" s="13"/>
      <c r="H39" s="13"/>
      <c r="I39" s="13"/>
      <c r="J39" s="13"/>
      <c r="K39" s="13"/>
      <c r="L39" s="13"/>
      <c r="M39" s="13"/>
      <c r="N39" s="13"/>
      <c r="O39" s="16"/>
    </row>
    <row r="40" spans="1:15" ht="16.5" x14ac:dyDescent="0.25">
      <c r="A40" s="250" t="s">
        <v>328</v>
      </c>
      <c r="B40" s="13"/>
      <c r="C40" s="13"/>
      <c r="D40" s="13"/>
      <c r="E40" s="13"/>
      <c r="F40" s="13"/>
      <c r="G40" s="13"/>
      <c r="H40" s="13"/>
      <c r="I40" s="13"/>
      <c r="J40" s="13"/>
      <c r="K40" s="13"/>
      <c r="L40" s="13"/>
      <c r="M40" s="13"/>
      <c r="N40" s="13"/>
      <c r="O40" s="16"/>
    </row>
    <row r="41" spans="1:15" ht="16.5" x14ac:dyDescent="0.25">
      <c r="A41" s="250" t="s">
        <v>512</v>
      </c>
      <c r="B41" s="13"/>
      <c r="C41" s="13"/>
      <c r="D41" s="13"/>
      <c r="E41" s="13"/>
      <c r="F41" s="13"/>
      <c r="G41" s="13"/>
      <c r="H41" s="13"/>
      <c r="I41" s="13"/>
      <c r="J41" s="13"/>
      <c r="K41" s="13"/>
      <c r="L41" s="13"/>
      <c r="M41" s="13"/>
      <c r="N41" s="13"/>
      <c r="O41" s="16"/>
    </row>
    <row r="42" spans="1:15" ht="16.5" x14ac:dyDescent="0.25">
      <c r="A42" s="250" t="s">
        <v>322</v>
      </c>
      <c r="B42" s="13"/>
      <c r="C42" s="13"/>
      <c r="D42" s="13"/>
      <c r="E42" s="13"/>
      <c r="F42" s="13"/>
      <c r="G42" s="13"/>
      <c r="H42" s="13"/>
      <c r="I42" s="13"/>
      <c r="J42" s="13"/>
      <c r="K42" s="13"/>
      <c r="L42" s="13"/>
      <c r="M42" s="13"/>
      <c r="N42" s="13"/>
      <c r="O42" s="16"/>
    </row>
    <row r="43" spans="1:15" ht="16.5" x14ac:dyDescent="0.25">
      <c r="A43" s="250" t="s">
        <v>326</v>
      </c>
      <c r="B43" s="13"/>
      <c r="C43" s="13"/>
      <c r="D43" s="13"/>
      <c r="E43" s="254"/>
      <c r="F43" s="254"/>
      <c r="G43" s="13"/>
      <c r="H43" s="13"/>
      <c r="I43" s="13"/>
      <c r="J43" s="13"/>
      <c r="K43" s="13"/>
      <c r="L43" s="13"/>
      <c r="M43" s="13"/>
      <c r="N43" s="13"/>
      <c r="O43" s="16"/>
    </row>
    <row r="44" spans="1:15" ht="16.5" x14ac:dyDescent="0.25">
      <c r="A44" s="265" t="s">
        <v>571</v>
      </c>
      <c r="B44" s="266"/>
      <c r="C44" s="266"/>
      <c r="D44" s="266"/>
      <c r="E44" s="266"/>
      <c r="F44" s="266"/>
      <c r="G44" s="266"/>
      <c r="H44" s="266"/>
      <c r="I44" s="266"/>
      <c r="J44" s="266"/>
      <c r="K44" s="266"/>
      <c r="L44" s="266"/>
      <c r="M44" s="266"/>
      <c r="N44" s="266"/>
      <c r="O44" s="267"/>
    </row>
    <row r="45" spans="1:15" ht="16.5" x14ac:dyDescent="0.25">
      <c r="A45" s="265" t="s">
        <v>518</v>
      </c>
      <c r="B45" s="266"/>
      <c r="C45" s="266"/>
      <c r="D45" s="266"/>
      <c r="E45" s="266"/>
      <c r="F45" s="266"/>
      <c r="G45" s="266"/>
      <c r="H45" s="266"/>
      <c r="I45" s="266"/>
      <c r="J45" s="266"/>
      <c r="K45" s="266"/>
      <c r="L45" s="266"/>
      <c r="M45" s="266"/>
      <c r="N45" s="266"/>
      <c r="O45" s="267"/>
    </row>
    <row r="46" spans="1:15" ht="16.5" x14ac:dyDescent="0.25">
      <c r="A46" s="249" t="s">
        <v>323</v>
      </c>
      <c r="B46" s="13"/>
      <c r="C46" s="13"/>
      <c r="D46" s="13"/>
      <c r="E46" s="13"/>
      <c r="F46" s="13"/>
      <c r="G46" s="13"/>
      <c r="H46" s="13"/>
      <c r="I46" s="13"/>
      <c r="J46" s="13"/>
      <c r="K46" s="13"/>
      <c r="L46" s="13"/>
      <c r="M46" s="13"/>
      <c r="N46" s="13"/>
      <c r="O46" s="16"/>
    </row>
    <row r="47" spans="1:15" ht="16.5" x14ac:dyDescent="0.25">
      <c r="A47" s="250" t="s">
        <v>580</v>
      </c>
      <c r="B47" s="13"/>
      <c r="C47" s="13"/>
      <c r="D47" s="13"/>
      <c r="E47" s="13"/>
      <c r="F47" s="13"/>
      <c r="G47" s="13"/>
      <c r="H47" s="13"/>
      <c r="I47" s="13"/>
      <c r="J47" s="13"/>
      <c r="K47" s="13"/>
      <c r="L47" s="13"/>
      <c r="M47" s="13"/>
      <c r="N47" s="13"/>
      <c r="O47" s="16"/>
    </row>
    <row r="48" spans="1:15" ht="16.5" x14ac:dyDescent="0.25">
      <c r="A48" s="250" t="s">
        <v>324</v>
      </c>
      <c r="B48" s="13"/>
      <c r="C48" s="13"/>
      <c r="D48" s="13"/>
      <c r="E48" s="13"/>
      <c r="F48" s="13"/>
      <c r="G48" s="13"/>
      <c r="H48" s="13"/>
      <c r="I48" s="13"/>
      <c r="J48" s="13"/>
      <c r="K48" s="13"/>
      <c r="L48" s="13"/>
      <c r="M48" s="13"/>
      <c r="N48" s="13"/>
      <c r="O48" s="16"/>
    </row>
    <row r="49" spans="1:15" ht="17.25" thickBot="1" x14ac:dyDescent="0.3">
      <c r="A49" s="251"/>
      <c r="B49" s="45"/>
      <c r="C49" s="45"/>
      <c r="D49" s="45"/>
      <c r="E49" s="45"/>
      <c r="F49" s="45"/>
      <c r="G49" s="45"/>
      <c r="H49" s="45"/>
      <c r="I49" s="45"/>
      <c r="J49" s="45"/>
      <c r="K49" s="45"/>
      <c r="L49" s="45"/>
      <c r="M49" s="45"/>
      <c r="N49" s="45"/>
      <c r="O49" s="46"/>
    </row>
  </sheetData>
  <sheetProtection algorithmName="SHA-512" hashValue="TmFj2b+bk88JhSCPc1PXLjdyOxRuUiHGyoWqdzqkjsth+OhbCdyO+jzmLwOdJLlU/pPKbm7p321r6cqNXYtNkQ==" saltValue="pa3FvQFPMstu8WG8zL1bOg==" spinCount="100000" sheet="1" selectLockedCells="1"/>
  <customSheetViews>
    <customSheetView guid="{5D01A672-F135-674E-BDA4-1BBF94768C4E}" showGridLines="0">
      <selection activeCell="J19" sqref="J19"/>
      <pageMargins left="0.7" right="0.7" top="0.75" bottom="0.75" header="0.3" footer="0.3"/>
      <pageSetup orientation="portrait" r:id="rId1"/>
    </customSheetView>
  </customSheetViews>
  <mergeCells count="24">
    <mergeCell ref="B20:G21"/>
    <mergeCell ref="I20:N21"/>
    <mergeCell ref="A2:O2"/>
    <mergeCell ref="A3:O3"/>
    <mergeCell ref="A4:J4"/>
    <mergeCell ref="B6:C6"/>
    <mergeCell ref="D6:L6"/>
    <mergeCell ref="B8:C8"/>
    <mergeCell ref="B10:C10"/>
    <mergeCell ref="E10:F10"/>
    <mergeCell ref="B12:N14"/>
    <mergeCell ref="B17:G17"/>
    <mergeCell ref="I17:N17"/>
    <mergeCell ref="A45:O45"/>
    <mergeCell ref="D36:G36"/>
    <mergeCell ref="K36:N36"/>
    <mergeCell ref="A44:O44"/>
    <mergeCell ref="D23:G23"/>
    <mergeCell ref="K23:N23"/>
    <mergeCell ref="B25:N27"/>
    <mergeCell ref="B30:G30"/>
    <mergeCell ref="I30:N30"/>
    <mergeCell ref="B33:G34"/>
    <mergeCell ref="I33:N34"/>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Sheet1!$E$2:$E$82</xm:f>
          </x14:formula1>
          <xm:sqref>D6:L6</xm:sqref>
        </x14:dataValidation>
        <x14:dataValidation type="list" allowBlank="1" showInputMessage="1" showErrorMessage="1">
          <x14:formula1>
            <xm:f>Sheet1!$J$2:$J$7</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topLeftCell="A16" zoomScaleNormal="100" workbookViewId="0">
      <selection activeCell="G28" sqref="G28"/>
    </sheetView>
  </sheetViews>
  <sheetFormatPr defaultColWidth="9.140625" defaultRowHeight="15" x14ac:dyDescent="0.25"/>
  <cols>
    <col min="1" max="1" width="5.42578125" style="175" customWidth="1"/>
    <col min="2" max="2" width="9.140625" style="135"/>
    <col min="3" max="3" width="24" style="135" bestFit="1" customWidth="1"/>
    <col min="4" max="4" width="15.42578125" style="135" customWidth="1"/>
    <col min="5" max="5" width="17.42578125" style="135" customWidth="1"/>
    <col min="6" max="6" width="15.28515625" style="135" customWidth="1"/>
    <col min="7" max="9" width="15.7109375" style="135" customWidth="1"/>
    <col min="10" max="10" width="10.140625" style="175" customWidth="1"/>
    <col min="11" max="16384" width="9.140625" style="135"/>
  </cols>
  <sheetData>
    <row r="1" spans="1:10" ht="15" customHeight="1" x14ac:dyDescent="0.25">
      <c r="A1" s="132"/>
      <c r="B1" s="133" t="s">
        <v>298</v>
      </c>
      <c r="C1" s="133"/>
      <c r="D1" s="133"/>
      <c r="E1" s="133"/>
      <c r="F1" s="133"/>
      <c r="G1" s="133"/>
      <c r="H1" s="133"/>
      <c r="I1" s="133"/>
      <c r="J1" s="134"/>
    </row>
    <row r="2" spans="1:10" ht="15" customHeight="1" x14ac:dyDescent="0.25">
      <c r="A2" s="136"/>
      <c r="B2" s="137"/>
      <c r="C2" s="137"/>
      <c r="D2" s="137"/>
      <c r="E2" s="137"/>
      <c r="F2" s="137"/>
      <c r="G2" s="137"/>
      <c r="H2" s="137"/>
      <c r="I2" s="137"/>
      <c r="J2" s="138"/>
    </row>
    <row r="3" spans="1:10" ht="23.25" customHeight="1" x14ac:dyDescent="0.25">
      <c r="A3" s="136"/>
      <c r="B3" s="137"/>
      <c r="C3" s="137"/>
      <c r="D3" s="137"/>
      <c r="E3" s="137"/>
      <c r="F3" s="137"/>
      <c r="G3" s="137"/>
      <c r="H3" s="137"/>
      <c r="I3" s="137"/>
      <c r="J3" s="138"/>
    </row>
    <row r="4" spans="1:10" ht="23.25" customHeight="1" x14ac:dyDescent="0.25">
      <c r="A4" s="136"/>
      <c r="B4" s="139" t="s">
        <v>563</v>
      </c>
      <c r="C4" s="137"/>
      <c r="D4" s="137"/>
      <c r="E4" s="137"/>
      <c r="F4" s="137"/>
      <c r="G4" s="137"/>
      <c r="H4" s="140"/>
      <c r="I4" s="140"/>
      <c r="J4" s="138"/>
    </row>
    <row r="5" spans="1:10" ht="23.25" customHeight="1" x14ac:dyDescent="0.25">
      <c r="A5" s="261"/>
      <c r="B5" s="264" t="s">
        <v>592</v>
      </c>
      <c r="C5" s="262"/>
      <c r="D5" s="262"/>
      <c r="E5" s="262"/>
      <c r="F5" s="262"/>
      <c r="G5" s="262"/>
      <c r="H5" s="140"/>
      <c r="I5" s="140"/>
      <c r="J5" s="263"/>
    </row>
    <row r="6" spans="1:10" ht="23.25" customHeight="1" x14ac:dyDescent="0.25">
      <c r="A6" s="141"/>
      <c r="B6" s="142"/>
      <c r="C6" s="143"/>
      <c r="D6" s="144"/>
      <c r="E6" s="145"/>
      <c r="F6" s="144"/>
      <c r="G6" s="304" t="s">
        <v>299</v>
      </c>
      <c r="H6" s="305"/>
      <c r="I6" s="306"/>
      <c r="J6" s="146"/>
    </row>
    <row r="7" spans="1:10" ht="38.25" x14ac:dyDescent="0.25">
      <c r="A7" s="141"/>
      <c r="B7" s="147"/>
      <c r="C7" s="148" t="s">
        <v>499</v>
      </c>
      <c r="D7" s="149" t="s">
        <v>533</v>
      </c>
      <c r="E7" s="150" t="s">
        <v>534</v>
      </c>
      <c r="F7" s="149" t="s">
        <v>274</v>
      </c>
      <c r="G7" s="151" t="s">
        <v>3</v>
      </c>
      <c r="H7" s="151" t="s">
        <v>254</v>
      </c>
      <c r="I7" s="149" t="s">
        <v>591</v>
      </c>
      <c r="J7" s="146"/>
    </row>
    <row r="8" spans="1:10" ht="18" customHeight="1" x14ac:dyDescent="0.25">
      <c r="A8" s="141"/>
      <c r="B8" s="75" t="s">
        <v>0</v>
      </c>
      <c r="C8" s="85"/>
      <c r="D8" s="118"/>
      <c r="E8" s="118"/>
      <c r="F8" s="118"/>
      <c r="G8" s="118"/>
      <c r="H8" s="118"/>
      <c r="I8" s="118"/>
      <c r="J8" s="146"/>
    </row>
    <row r="9" spans="1:10" ht="18" customHeight="1" x14ac:dyDescent="0.25">
      <c r="A9" s="141"/>
      <c r="B9" s="2" t="s">
        <v>9</v>
      </c>
      <c r="C9" s="85"/>
      <c r="D9" s="118"/>
      <c r="E9" s="118"/>
      <c r="F9" s="119"/>
      <c r="G9" s="119"/>
      <c r="H9" s="119"/>
      <c r="I9" s="119"/>
      <c r="J9" s="146"/>
    </row>
    <row r="10" spans="1:10" ht="18" customHeight="1" x14ac:dyDescent="0.25">
      <c r="A10" s="141"/>
      <c r="B10" s="2" t="s">
        <v>258</v>
      </c>
      <c r="C10" s="85"/>
      <c r="D10" s="118"/>
      <c r="E10" s="118"/>
      <c r="F10" s="118"/>
      <c r="G10" s="118"/>
      <c r="H10" s="118"/>
      <c r="I10" s="118"/>
      <c r="J10" s="146"/>
    </row>
    <row r="11" spans="1:10" ht="18" customHeight="1" x14ac:dyDescent="0.25">
      <c r="A11" s="141"/>
      <c r="B11" s="2" t="s">
        <v>259</v>
      </c>
      <c r="C11" s="85"/>
      <c r="D11" s="118"/>
      <c r="E11" s="118"/>
      <c r="F11" s="118"/>
      <c r="G11" s="118"/>
      <c r="H11" s="118"/>
      <c r="I11" s="118"/>
      <c r="J11" s="146"/>
    </row>
    <row r="12" spans="1:10" ht="18" customHeight="1" x14ac:dyDescent="0.25">
      <c r="A12" s="141"/>
      <c r="B12" s="2" t="s">
        <v>260</v>
      </c>
      <c r="C12" s="85"/>
      <c r="D12" s="118"/>
      <c r="E12" s="118"/>
      <c r="F12" s="118"/>
      <c r="G12" s="118"/>
      <c r="H12" s="118"/>
      <c r="I12" s="118"/>
      <c r="J12" s="146"/>
    </row>
    <row r="13" spans="1:10" ht="18" customHeight="1" x14ac:dyDescent="0.25">
      <c r="A13" s="141"/>
      <c r="B13" s="2" t="s">
        <v>275</v>
      </c>
      <c r="C13" s="85"/>
      <c r="D13" s="118"/>
      <c r="E13" s="118"/>
      <c r="F13" s="119"/>
      <c r="G13" s="119"/>
      <c r="H13" s="119"/>
      <c r="I13" s="119"/>
      <c r="J13" s="146"/>
    </row>
    <row r="14" spans="1:10" ht="18" customHeight="1" x14ac:dyDescent="0.25">
      <c r="A14" s="141"/>
      <c r="B14" s="2" t="s">
        <v>276</v>
      </c>
      <c r="C14" s="85"/>
      <c r="D14" s="118"/>
      <c r="E14" s="118"/>
      <c r="F14" s="119"/>
      <c r="G14" s="119"/>
      <c r="H14" s="119"/>
      <c r="I14" s="119"/>
      <c r="J14" s="146"/>
    </row>
    <row r="15" spans="1:10" ht="18" customHeight="1" x14ac:dyDescent="0.25">
      <c r="A15" s="141"/>
      <c r="B15" s="2" t="s">
        <v>277</v>
      </c>
      <c r="C15" s="85"/>
      <c r="D15" s="118"/>
      <c r="E15" s="118"/>
      <c r="F15" s="119"/>
      <c r="G15" s="119"/>
      <c r="H15" s="119"/>
      <c r="I15" s="119"/>
      <c r="J15" s="146"/>
    </row>
    <row r="16" spans="1:10" ht="18" customHeight="1" x14ac:dyDescent="0.25">
      <c r="A16" s="141"/>
      <c r="B16" s="2" t="s">
        <v>278</v>
      </c>
      <c r="C16" s="85"/>
      <c r="D16" s="118"/>
      <c r="E16" s="118"/>
      <c r="F16" s="119"/>
      <c r="G16" s="119"/>
      <c r="H16" s="119"/>
      <c r="I16" s="119"/>
      <c r="J16" s="146"/>
    </row>
    <row r="17" spans="1:10" ht="18" customHeight="1" x14ac:dyDescent="0.25">
      <c r="A17" s="141"/>
      <c r="B17" s="2" t="s">
        <v>279</v>
      </c>
      <c r="C17" s="85"/>
      <c r="D17" s="118"/>
      <c r="E17" s="118"/>
      <c r="F17" s="119"/>
      <c r="G17" s="119"/>
      <c r="H17" s="119"/>
      <c r="I17" s="119"/>
      <c r="J17" s="146"/>
    </row>
    <row r="18" spans="1:10" ht="18" customHeight="1" x14ac:dyDescent="0.25">
      <c r="A18" s="141"/>
      <c r="B18" s="2" t="s">
        <v>280</v>
      </c>
      <c r="C18" s="85"/>
      <c r="D18" s="118"/>
      <c r="E18" s="118"/>
      <c r="F18" s="119"/>
      <c r="G18" s="119"/>
      <c r="H18" s="119"/>
      <c r="I18" s="119"/>
      <c r="J18" s="146"/>
    </row>
    <row r="19" spans="1:10" ht="18" customHeight="1" x14ac:dyDescent="0.25">
      <c r="A19" s="141"/>
      <c r="B19" s="2" t="s">
        <v>281</v>
      </c>
      <c r="C19" s="85"/>
      <c r="D19" s="118"/>
      <c r="E19" s="118"/>
      <c r="F19" s="119"/>
      <c r="G19" s="119"/>
      <c r="H19" s="119"/>
      <c r="I19" s="119"/>
      <c r="J19" s="146"/>
    </row>
    <row r="20" spans="1:10" ht="18" customHeight="1" x14ac:dyDescent="0.25">
      <c r="A20" s="141"/>
      <c r="B20" s="2" t="s">
        <v>282</v>
      </c>
      <c r="C20" s="85"/>
      <c r="D20" s="118"/>
      <c r="E20" s="118"/>
      <c r="F20" s="119"/>
      <c r="G20" s="119"/>
      <c r="H20" s="119"/>
      <c r="I20" s="119"/>
      <c r="J20" s="146"/>
    </row>
    <row r="21" spans="1:10" ht="18" customHeight="1" x14ac:dyDescent="0.25">
      <c r="A21" s="141"/>
      <c r="B21" s="2" t="s">
        <v>283</v>
      </c>
      <c r="C21" s="85"/>
      <c r="D21" s="118"/>
      <c r="E21" s="118"/>
      <c r="F21" s="119"/>
      <c r="G21" s="119"/>
      <c r="H21" s="119"/>
      <c r="I21" s="119"/>
      <c r="J21" s="146"/>
    </row>
    <row r="22" spans="1:10" ht="18" customHeight="1" x14ac:dyDescent="0.25">
      <c r="A22" s="141"/>
      <c r="B22" s="2" t="s">
        <v>284</v>
      </c>
      <c r="C22" s="85"/>
      <c r="D22" s="118"/>
      <c r="E22" s="118"/>
      <c r="F22" s="119"/>
      <c r="G22" s="119"/>
      <c r="H22" s="119"/>
      <c r="I22" s="119"/>
      <c r="J22" s="146"/>
    </row>
    <row r="23" spans="1:10" ht="18" customHeight="1" x14ac:dyDescent="0.25">
      <c r="A23" s="141"/>
      <c r="B23" s="2" t="s">
        <v>525</v>
      </c>
      <c r="C23" s="116"/>
      <c r="D23" s="120"/>
      <c r="E23" s="120"/>
      <c r="F23" s="121"/>
      <c r="G23" s="121"/>
      <c r="H23" s="121"/>
      <c r="I23" s="121"/>
      <c r="J23" s="146"/>
    </row>
    <row r="24" spans="1:10" ht="18" customHeight="1" x14ac:dyDescent="0.25">
      <c r="A24" s="141"/>
      <c r="B24" s="2" t="s">
        <v>526</v>
      </c>
      <c r="C24" s="116"/>
      <c r="D24" s="120"/>
      <c r="E24" s="120"/>
      <c r="F24" s="121"/>
      <c r="G24" s="121"/>
      <c r="H24" s="121"/>
      <c r="I24" s="121"/>
      <c r="J24" s="146"/>
    </row>
    <row r="25" spans="1:10" ht="18" customHeight="1" x14ac:dyDescent="0.25">
      <c r="A25" s="141"/>
      <c r="B25" s="2" t="s">
        <v>527</v>
      </c>
      <c r="C25" s="116"/>
      <c r="D25" s="120"/>
      <c r="E25" s="120"/>
      <c r="F25" s="121"/>
      <c r="G25" s="121"/>
      <c r="H25" s="121"/>
      <c r="I25" s="121"/>
      <c r="J25" s="146"/>
    </row>
    <row r="26" spans="1:10" ht="18" customHeight="1" x14ac:dyDescent="0.25">
      <c r="A26" s="141"/>
      <c r="B26" s="2" t="s">
        <v>528</v>
      </c>
      <c r="C26" s="116"/>
      <c r="D26" s="120"/>
      <c r="E26" s="120"/>
      <c r="F26" s="121"/>
      <c r="G26" s="121"/>
      <c r="H26" s="121"/>
      <c r="I26" s="121"/>
      <c r="J26" s="146"/>
    </row>
    <row r="27" spans="1:10" ht="18" customHeight="1" x14ac:dyDescent="0.25">
      <c r="A27" s="141"/>
      <c r="B27" s="2" t="s">
        <v>529</v>
      </c>
      <c r="C27" s="116"/>
      <c r="D27" s="120"/>
      <c r="E27" s="120"/>
      <c r="F27" s="121"/>
      <c r="G27" s="121"/>
      <c r="H27" s="121"/>
      <c r="I27" s="121"/>
      <c r="J27" s="146"/>
    </row>
    <row r="28" spans="1:10" ht="18" customHeight="1" x14ac:dyDescent="0.25">
      <c r="A28" s="141"/>
      <c r="B28" s="2" t="s">
        <v>590</v>
      </c>
      <c r="C28" s="85"/>
      <c r="D28" s="118"/>
      <c r="E28" s="118"/>
      <c r="F28" s="119"/>
      <c r="G28" s="119"/>
      <c r="H28" s="119"/>
      <c r="I28" s="119"/>
      <c r="J28" s="146"/>
    </row>
    <row r="29" spans="1:10" ht="31.5" customHeight="1" x14ac:dyDescent="0.25">
      <c r="A29" s="141"/>
      <c r="B29" s="68"/>
      <c r="C29" s="152" t="s">
        <v>253</v>
      </c>
      <c r="D29" s="86">
        <f>SUM(D8:D28)</f>
        <v>0</v>
      </c>
      <c r="E29" s="86">
        <f t="shared" ref="E29:F29" si="0">SUM(E8:E28)</f>
        <v>0</v>
      </c>
      <c r="F29" s="86">
        <f t="shared" si="0"/>
        <v>0</v>
      </c>
      <c r="G29" s="87">
        <f t="shared" ref="G29:I29" si="1">SUM(G8:G28)</f>
        <v>0</v>
      </c>
      <c r="H29" s="87">
        <f t="shared" si="1"/>
        <v>0</v>
      </c>
      <c r="I29" s="87">
        <f t="shared" si="1"/>
        <v>0</v>
      </c>
      <c r="J29" s="146"/>
    </row>
    <row r="30" spans="1:10" ht="20.100000000000001" customHeight="1" x14ac:dyDescent="0.25">
      <c r="A30" s="141"/>
      <c r="B30" s="5"/>
      <c r="C30" s="153"/>
      <c r="D30" s="154"/>
      <c r="E30" s="154"/>
      <c r="F30" s="155"/>
      <c r="G30" s="155"/>
      <c r="H30" s="155"/>
      <c r="I30" s="155"/>
      <c r="J30" s="146"/>
    </row>
    <row r="31" spans="1:10" ht="20.100000000000001" customHeight="1" x14ac:dyDescent="0.25">
      <c r="A31" s="141"/>
      <c r="B31" s="139" t="s">
        <v>333</v>
      </c>
      <c r="C31" s="153"/>
      <c r="D31" s="154"/>
      <c r="E31" s="154"/>
      <c r="F31" s="155"/>
      <c r="G31" s="155"/>
      <c r="H31" s="155"/>
      <c r="I31" s="155"/>
      <c r="J31" s="146"/>
    </row>
    <row r="32" spans="1:10" ht="23.25" customHeight="1" x14ac:dyDescent="0.25">
      <c r="A32" s="261"/>
      <c r="B32" s="264" t="s">
        <v>592</v>
      </c>
      <c r="C32" s="262"/>
      <c r="D32" s="262"/>
      <c r="E32" s="262"/>
      <c r="F32" s="262"/>
      <c r="G32" s="262"/>
      <c r="H32" s="140"/>
      <c r="I32" s="140"/>
      <c r="J32" s="263"/>
    </row>
    <row r="33" spans="1:11" ht="20.100000000000001" customHeight="1" x14ac:dyDescent="0.25">
      <c r="A33" s="141"/>
      <c r="B33" s="142"/>
      <c r="C33" s="143"/>
      <c r="D33" s="156"/>
      <c r="E33" s="144"/>
      <c r="F33" s="304" t="s">
        <v>299</v>
      </c>
      <c r="G33" s="305"/>
      <c r="H33" s="306"/>
      <c r="I33" s="157"/>
      <c r="J33" s="158"/>
      <c r="K33" s="159"/>
    </row>
    <row r="34" spans="1:11" ht="38.25" customHeight="1" x14ac:dyDescent="0.25">
      <c r="A34" s="141"/>
      <c r="B34" s="147"/>
      <c r="C34" s="148" t="s">
        <v>500</v>
      </c>
      <c r="D34" s="149" t="s">
        <v>332</v>
      </c>
      <c r="E34" s="160" t="s">
        <v>274</v>
      </c>
      <c r="F34" s="161" t="s">
        <v>3</v>
      </c>
      <c r="G34" s="161" t="s">
        <v>254</v>
      </c>
      <c r="H34" s="160" t="s">
        <v>591</v>
      </c>
      <c r="I34" s="157"/>
      <c r="J34" s="158"/>
      <c r="K34" s="159"/>
    </row>
    <row r="35" spans="1:11" ht="18" customHeight="1" x14ac:dyDescent="0.25">
      <c r="A35" s="141"/>
      <c r="B35" s="74"/>
      <c r="C35" s="162" t="s">
        <v>300</v>
      </c>
      <c r="D35" s="122"/>
      <c r="E35" s="122"/>
      <c r="F35" s="122"/>
      <c r="G35" s="122"/>
      <c r="H35" s="122"/>
      <c r="I35" s="155"/>
      <c r="J35" s="163"/>
      <c r="K35" s="157"/>
    </row>
    <row r="36" spans="1:11" ht="18" customHeight="1" x14ac:dyDescent="0.25">
      <c r="A36" s="141"/>
      <c r="B36" s="72"/>
      <c r="C36" s="162" t="s">
        <v>302</v>
      </c>
      <c r="D36" s="122"/>
      <c r="E36" s="122"/>
      <c r="F36" s="122"/>
      <c r="G36" s="122"/>
      <c r="H36" s="122"/>
      <c r="I36" s="155"/>
      <c r="J36" s="163"/>
      <c r="K36" s="157"/>
    </row>
    <row r="37" spans="1:11" ht="18" customHeight="1" x14ac:dyDescent="0.25">
      <c r="A37" s="141"/>
      <c r="B37" s="72"/>
      <c r="C37" s="162" t="s">
        <v>301</v>
      </c>
      <c r="D37" s="122"/>
      <c r="E37" s="122"/>
      <c r="F37" s="122"/>
      <c r="G37" s="122"/>
      <c r="H37" s="122"/>
      <c r="I37" s="155"/>
      <c r="J37" s="163"/>
      <c r="K37" s="157"/>
    </row>
    <row r="38" spans="1:11" ht="18" customHeight="1" x14ac:dyDescent="0.25">
      <c r="A38" s="141"/>
      <c r="B38" s="72"/>
      <c r="C38" s="162" t="s">
        <v>303</v>
      </c>
      <c r="D38" s="122"/>
      <c r="E38" s="122"/>
      <c r="F38" s="122"/>
      <c r="G38" s="122"/>
      <c r="H38" s="122"/>
      <c r="I38" s="155"/>
      <c r="J38" s="163"/>
      <c r="K38" s="157"/>
    </row>
    <row r="39" spans="1:11" ht="18" customHeight="1" x14ac:dyDescent="0.25">
      <c r="A39" s="141"/>
      <c r="B39" s="72"/>
      <c r="C39" s="164" t="s">
        <v>547</v>
      </c>
      <c r="D39" s="123"/>
      <c r="E39" s="123"/>
      <c r="F39" s="123"/>
      <c r="G39" s="123"/>
      <c r="H39" s="123"/>
      <c r="I39" s="155"/>
      <c r="J39" s="163"/>
      <c r="K39" s="157"/>
    </row>
    <row r="40" spans="1:11" ht="20.100000000000001" customHeight="1" x14ac:dyDescent="0.25">
      <c r="A40" s="141"/>
      <c r="B40" s="68"/>
      <c r="C40" s="152" t="s">
        <v>253</v>
      </c>
      <c r="D40" s="165">
        <f>SUM(D35:D38)</f>
        <v>0</v>
      </c>
      <c r="E40" s="165">
        <f>SUM(E35:E38)</f>
        <v>0</v>
      </c>
      <c r="F40" s="165">
        <f>SUM(F35:F38)</f>
        <v>0</v>
      </c>
      <c r="G40" s="165">
        <f>SUM(G35:G38)</f>
        <v>0</v>
      </c>
      <c r="H40" s="165">
        <f>SUM(H35:H38)</f>
        <v>0</v>
      </c>
      <c r="I40" s="155"/>
      <c r="J40" s="163"/>
      <c r="K40" s="157"/>
    </row>
    <row r="41" spans="1:11" ht="20.100000000000001" customHeight="1" x14ac:dyDescent="0.25">
      <c r="A41" s="141"/>
      <c r="B41" s="5"/>
      <c r="C41" s="153"/>
      <c r="D41" s="154"/>
      <c r="E41" s="154"/>
      <c r="F41" s="155"/>
      <c r="G41" s="155"/>
      <c r="H41" s="155"/>
      <c r="I41" s="155"/>
      <c r="J41" s="146"/>
      <c r="K41" s="159"/>
    </row>
    <row r="42" spans="1:11" ht="20.100000000000001" customHeight="1" x14ac:dyDescent="0.25">
      <c r="A42" s="141"/>
      <c r="B42" s="139" t="s">
        <v>304</v>
      </c>
      <c r="C42" s="153"/>
      <c r="D42" s="154"/>
      <c r="E42" s="154"/>
      <c r="F42" s="155"/>
      <c r="G42" s="155"/>
      <c r="H42" s="155"/>
      <c r="I42" s="155"/>
      <c r="J42" s="146"/>
      <c r="K42" s="159"/>
    </row>
    <row r="43" spans="1:11" ht="31.5" customHeight="1" x14ac:dyDescent="0.25">
      <c r="A43" s="141"/>
      <c r="B43" s="73"/>
      <c r="C43" s="166" t="s">
        <v>500</v>
      </c>
      <c r="D43" s="167" t="s">
        <v>332</v>
      </c>
      <c r="E43" s="144" t="s">
        <v>274</v>
      </c>
      <c r="F43" s="154"/>
      <c r="G43" s="155"/>
      <c r="H43" s="155"/>
      <c r="I43" s="155"/>
      <c r="J43" s="163"/>
      <c r="K43" s="157"/>
    </row>
    <row r="44" spans="1:11" ht="18" customHeight="1" x14ac:dyDescent="0.25">
      <c r="A44" s="141"/>
      <c r="B44" s="72"/>
      <c r="C44" s="162" t="s">
        <v>300</v>
      </c>
      <c r="D44" s="97"/>
      <c r="E44" s="97"/>
      <c r="F44" s="154"/>
      <c r="G44" s="155"/>
      <c r="H44" s="155"/>
      <c r="I44" s="155"/>
      <c r="J44" s="163"/>
      <c r="K44" s="157"/>
    </row>
    <row r="45" spans="1:11" ht="18" customHeight="1" x14ac:dyDescent="0.25">
      <c r="A45" s="141"/>
      <c r="B45" s="72"/>
      <c r="C45" s="162" t="s">
        <v>302</v>
      </c>
      <c r="D45" s="97"/>
      <c r="E45" s="97"/>
      <c r="F45" s="154"/>
      <c r="G45" s="155"/>
      <c r="H45" s="155"/>
      <c r="I45" s="155"/>
      <c r="J45" s="163"/>
      <c r="K45" s="157"/>
    </row>
    <row r="46" spans="1:11" ht="18" customHeight="1" x14ac:dyDescent="0.25">
      <c r="A46" s="141"/>
      <c r="B46" s="72"/>
      <c r="C46" s="162" t="s">
        <v>301</v>
      </c>
      <c r="D46" s="97"/>
      <c r="E46" s="97"/>
      <c r="F46" s="154"/>
      <c r="G46" s="168"/>
      <c r="H46" s="155"/>
      <c r="I46" s="155"/>
      <c r="J46" s="163"/>
      <c r="K46" s="157"/>
    </row>
    <row r="47" spans="1:11" ht="20.100000000000001" customHeight="1" x14ac:dyDescent="0.25">
      <c r="A47" s="141"/>
      <c r="B47" s="68"/>
      <c r="C47" s="152" t="s">
        <v>253</v>
      </c>
      <c r="D47" s="86">
        <f>SUM(D44:D46)</f>
        <v>0</v>
      </c>
      <c r="E47" s="86">
        <f>SUM(E44:E46)</f>
        <v>0</v>
      </c>
      <c r="F47" s="169"/>
      <c r="G47" s="170"/>
      <c r="H47" s="155"/>
      <c r="I47" s="155"/>
      <c r="J47" s="163"/>
      <c r="K47" s="157"/>
    </row>
    <row r="48" spans="1:11" s="175" customFormat="1" ht="20.100000000000001" customHeight="1" x14ac:dyDescent="0.25">
      <c r="A48" s="171"/>
      <c r="B48" s="5"/>
      <c r="C48" s="172"/>
      <c r="D48" s="154"/>
      <c r="E48" s="173"/>
      <c r="F48" s="173"/>
      <c r="G48" s="173"/>
      <c r="H48" s="173"/>
      <c r="I48" s="173"/>
      <c r="J48" s="174"/>
      <c r="K48" s="157"/>
    </row>
    <row r="49" spans="1:10" ht="20.100000000000001" customHeight="1" x14ac:dyDescent="0.25">
      <c r="A49" s="141"/>
      <c r="B49" s="139" t="s">
        <v>509</v>
      </c>
      <c r="C49" s="153"/>
      <c r="D49" s="159"/>
      <c r="E49" s="159"/>
      <c r="F49" s="159"/>
      <c r="G49" s="159"/>
      <c r="H49" s="159"/>
      <c r="I49" s="159"/>
      <c r="J49" s="146"/>
    </row>
    <row r="50" spans="1:10" ht="20.100000000000001" customHeight="1" x14ac:dyDescent="0.25">
      <c r="A50" s="141"/>
      <c r="B50" s="176"/>
      <c r="C50" s="177"/>
      <c r="D50" s="178"/>
      <c r="E50" s="304" t="s">
        <v>299</v>
      </c>
      <c r="F50" s="306"/>
      <c r="G50" s="179"/>
      <c r="H50" s="159"/>
      <c r="I50" s="159"/>
      <c r="J50" s="146"/>
    </row>
    <row r="51" spans="1:10" ht="41.25" customHeight="1" x14ac:dyDescent="0.25">
      <c r="A51" s="141"/>
      <c r="B51" s="72"/>
      <c r="C51" s="180" t="s">
        <v>501</v>
      </c>
      <c r="D51" s="149" t="s">
        <v>274</v>
      </c>
      <c r="E51" s="161" t="s">
        <v>3</v>
      </c>
      <c r="F51" s="161" t="s">
        <v>254</v>
      </c>
      <c r="G51" s="181"/>
      <c r="H51" s="159"/>
      <c r="I51" s="159"/>
      <c r="J51" s="146"/>
    </row>
    <row r="52" spans="1:10" ht="18" customHeight="1" x14ac:dyDescent="0.25">
      <c r="A52" s="141"/>
      <c r="B52" s="72"/>
      <c r="C52" s="162" t="s">
        <v>305</v>
      </c>
      <c r="D52" s="120"/>
      <c r="E52" s="120"/>
      <c r="F52" s="120"/>
      <c r="G52" s="182"/>
      <c r="H52" s="159"/>
      <c r="I52" s="159"/>
      <c r="J52" s="146"/>
    </row>
    <row r="53" spans="1:10" ht="18" customHeight="1" x14ac:dyDescent="0.25">
      <c r="A53" s="141"/>
      <c r="B53" s="72"/>
      <c r="C53" s="162" t="s">
        <v>508</v>
      </c>
      <c r="D53" s="120"/>
      <c r="E53" s="120"/>
      <c r="F53" s="120"/>
      <c r="G53" s="182"/>
      <c r="H53" s="159"/>
      <c r="I53" s="159"/>
      <c r="J53" s="146"/>
    </row>
    <row r="54" spans="1:10" ht="18" customHeight="1" x14ac:dyDescent="0.25">
      <c r="A54" s="141"/>
      <c r="B54" s="68"/>
      <c r="C54" s="152" t="s">
        <v>253</v>
      </c>
      <c r="D54" s="165">
        <f>SUM(D52:D53)</f>
        <v>0</v>
      </c>
      <c r="E54" s="165">
        <f t="shared" ref="E54:F54" si="2">SUM(E52:E53)</f>
        <v>0</v>
      </c>
      <c r="F54" s="183">
        <f t="shared" si="2"/>
        <v>0</v>
      </c>
      <c r="G54" s="184"/>
      <c r="H54" s="185"/>
      <c r="I54" s="159"/>
      <c r="J54" s="146"/>
    </row>
    <row r="55" spans="1:10" ht="18" customHeight="1" x14ac:dyDescent="0.25">
      <c r="A55" s="141"/>
      <c r="B55" s="5"/>
      <c r="C55" s="186"/>
      <c r="D55" s="187"/>
      <c r="E55" s="187"/>
      <c r="F55" s="159"/>
      <c r="G55" s="159"/>
      <c r="H55" s="185"/>
      <c r="I55" s="159"/>
      <c r="J55" s="146"/>
    </row>
    <row r="56" spans="1:10" ht="15.75" thickBot="1" x14ac:dyDescent="0.3">
      <c r="A56" s="188"/>
      <c r="B56" s="189"/>
      <c r="C56" s="189"/>
      <c r="D56" s="189"/>
      <c r="E56" s="189"/>
      <c r="F56" s="189"/>
      <c r="G56" s="189"/>
      <c r="H56" s="189"/>
      <c r="I56" s="189"/>
      <c r="J56" s="190"/>
    </row>
  </sheetData>
  <sheetProtection algorithmName="SHA-512" hashValue="L4y7e1+YyjCrhzzKoNq5bXvRyYH+riti24x3BlK5Z3xLip5Yt13b3EOm2r45etyR8WjpsU4IxVtyzViVwy5rPw==" saltValue="CHc2XsEmStK7b3XnViiQXQ==" spinCount="100000" sheet="1" selectLockedCells="1"/>
  <customSheetViews>
    <customSheetView guid="{5D01A672-F135-674E-BDA4-1BBF94768C4E}" showGridLines="0">
      <selection activeCell="D12" sqref="D12"/>
      <pageMargins left="0.25" right="0.25" top="0.75" bottom="0.75" header="0.3" footer="0.3"/>
      <pageSetup scale="70" fitToHeight="0" orientation="portrait" r:id="rId1"/>
    </customSheetView>
  </customSheetViews>
  <mergeCells count="3">
    <mergeCell ref="G6:I6"/>
    <mergeCell ref="F33:H33"/>
    <mergeCell ref="E50:F50"/>
  </mergeCells>
  <dataValidations count="1">
    <dataValidation type="whole" operator="greaterThanOrEqual" allowBlank="1" showInputMessage="1" showErrorMessage="1" sqref="D44:E46 D35:H39 D8:I28 D52:F53">
      <formula1>0</formula1>
    </dataValidation>
  </dataValidations>
  <pageMargins left="0.25" right="0.25" top="0.75" bottom="0.75" header="0.3" footer="0.3"/>
  <pageSetup scale="70" fitToHeight="0" orientation="portrait" r:id="rId2"/>
  <ignoredErrors>
    <ignoredError sqref="G29:I29" unlockedFormula="1"/>
    <ignoredError sqref="B8:B22 B23:B2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Sheet1!$H$6:$H$254</xm:f>
          </x14:formula1>
          <xm:sqref>A8:B8 J8:XFD8 C8:C28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showGridLines="0" tabSelected="1" topLeftCell="A11" zoomScaleNormal="100" workbookViewId="0">
      <selection activeCell="M11" sqref="M11"/>
    </sheetView>
  </sheetViews>
  <sheetFormatPr defaultColWidth="9.140625" defaultRowHeight="15" x14ac:dyDescent="0.25"/>
  <cols>
    <col min="1" max="1" width="3.85546875" style="135" customWidth="1"/>
    <col min="2" max="2" width="4.140625" style="135" customWidth="1"/>
    <col min="3" max="3" width="5.28515625" style="135" customWidth="1"/>
    <col min="4" max="10" width="9.140625" style="135"/>
    <col min="11" max="11" width="19.140625" style="135" customWidth="1"/>
    <col min="12" max="12" width="15.7109375" style="159" customWidth="1"/>
    <col min="13" max="13" width="15.7109375" style="135" customWidth="1"/>
    <col min="14" max="14" width="3.42578125" style="135" customWidth="1"/>
    <col min="15" max="16384" width="9.140625" style="135"/>
  </cols>
  <sheetData>
    <row r="1" spans="1:14" ht="15.75" thickBot="1" x14ac:dyDescent="0.3">
      <c r="L1" s="189"/>
    </row>
    <row r="2" spans="1:14" x14ac:dyDescent="0.25">
      <c r="A2" s="312"/>
      <c r="B2" s="315" t="s">
        <v>329</v>
      </c>
      <c r="C2" s="315"/>
      <c r="D2" s="315"/>
      <c r="E2" s="315"/>
      <c r="F2" s="315"/>
      <c r="G2" s="315"/>
      <c r="H2" s="315"/>
      <c r="I2" s="315"/>
      <c r="J2" s="315"/>
      <c r="K2" s="315"/>
      <c r="L2" s="315"/>
      <c r="M2" s="315"/>
      <c r="N2" s="307"/>
    </row>
    <row r="3" spans="1:14" x14ac:dyDescent="0.25">
      <c r="A3" s="313"/>
      <c r="B3" s="316"/>
      <c r="C3" s="316"/>
      <c r="D3" s="316"/>
      <c r="E3" s="316"/>
      <c r="F3" s="316"/>
      <c r="G3" s="316"/>
      <c r="H3" s="316"/>
      <c r="I3" s="316"/>
      <c r="J3" s="316"/>
      <c r="K3" s="316"/>
      <c r="L3" s="316"/>
      <c r="M3" s="316"/>
      <c r="N3" s="308"/>
    </row>
    <row r="4" spans="1:14" ht="15.75" thickBot="1" x14ac:dyDescent="0.3">
      <c r="A4" s="313"/>
      <c r="B4" s="191"/>
      <c r="C4" s="191"/>
      <c r="D4" s="191"/>
      <c r="E4" s="191"/>
      <c r="F4" s="191"/>
      <c r="G4" s="191"/>
      <c r="H4" s="191"/>
      <c r="I4" s="191"/>
      <c r="J4" s="191"/>
      <c r="K4" s="191"/>
      <c r="L4" s="191"/>
      <c r="M4" s="192" t="s">
        <v>291</v>
      </c>
      <c r="N4" s="308"/>
    </row>
    <row r="5" spans="1:14" x14ac:dyDescent="0.25">
      <c r="A5" s="313"/>
      <c r="B5" s="90"/>
      <c r="C5" s="91"/>
      <c r="D5" s="91"/>
      <c r="E5" s="91"/>
      <c r="F5" s="91"/>
      <c r="G5" s="91"/>
      <c r="H5" s="91"/>
      <c r="I5" s="91"/>
      <c r="J5" s="91"/>
      <c r="K5" s="91"/>
      <c r="L5" s="92" t="s">
        <v>288</v>
      </c>
      <c r="M5" s="93" t="s">
        <v>287</v>
      </c>
      <c r="N5" s="308"/>
    </row>
    <row r="6" spans="1:14" x14ac:dyDescent="0.25">
      <c r="A6" s="313"/>
      <c r="B6" s="94"/>
      <c r="C6" s="317"/>
      <c r="D6" s="318"/>
      <c r="E6" s="318"/>
      <c r="F6" s="318"/>
      <c r="G6" s="318"/>
      <c r="H6" s="318"/>
      <c r="I6" s="318"/>
      <c r="J6" s="318"/>
      <c r="K6" s="318"/>
      <c r="L6" s="318"/>
      <c r="M6" s="76"/>
      <c r="N6" s="308"/>
    </row>
    <row r="7" spans="1:14" x14ac:dyDescent="0.25">
      <c r="A7" s="313"/>
      <c r="B7" s="95"/>
      <c r="C7" s="193" t="s">
        <v>1</v>
      </c>
      <c r="D7" s="194" t="s">
        <v>286</v>
      </c>
      <c r="E7" s="195"/>
      <c r="F7" s="195"/>
      <c r="G7" s="195"/>
      <c r="H7" s="195"/>
      <c r="I7" s="195"/>
      <c r="J7" s="195"/>
      <c r="K7" s="195"/>
      <c r="L7" s="69"/>
      <c r="M7" s="70"/>
      <c r="N7" s="308"/>
    </row>
    <row r="8" spans="1:14" x14ac:dyDescent="0.25">
      <c r="A8" s="313"/>
      <c r="B8" s="95"/>
      <c r="C8" s="196"/>
      <c r="D8" s="197" t="s">
        <v>2</v>
      </c>
      <c r="E8" s="109" t="s">
        <v>289</v>
      </c>
      <c r="F8" s="109"/>
      <c r="G8" s="109"/>
      <c r="H8" s="110"/>
      <c r="I8" s="110"/>
      <c r="J8" s="110"/>
      <c r="K8" s="110"/>
      <c r="L8" s="126"/>
      <c r="M8" s="127"/>
      <c r="N8" s="308"/>
    </row>
    <row r="9" spans="1:14" x14ac:dyDescent="0.25">
      <c r="A9" s="313"/>
      <c r="B9" s="95"/>
      <c r="C9" s="196"/>
      <c r="D9" s="197" t="s">
        <v>4</v>
      </c>
      <c r="E9" s="111" t="s">
        <v>306</v>
      </c>
      <c r="F9" s="109"/>
      <c r="G9" s="109"/>
      <c r="H9" s="110"/>
      <c r="I9" s="110"/>
      <c r="J9" s="110"/>
      <c r="K9" s="110"/>
      <c r="L9" s="126"/>
      <c r="M9" s="127"/>
      <c r="N9" s="308"/>
    </row>
    <row r="10" spans="1:14" x14ac:dyDescent="0.25">
      <c r="A10" s="313"/>
      <c r="B10" s="95"/>
      <c r="C10" s="196"/>
      <c r="D10" s="197"/>
      <c r="E10" s="112" t="s">
        <v>530</v>
      </c>
      <c r="F10" s="109"/>
      <c r="G10" s="109"/>
      <c r="H10" s="110"/>
      <c r="I10" s="110"/>
      <c r="J10" s="110"/>
      <c r="K10" s="110"/>
      <c r="L10" s="124"/>
      <c r="M10" s="125"/>
      <c r="N10" s="308"/>
    </row>
    <row r="11" spans="1:14" x14ac:dyDescent="0.25">
      <c r="A11" s="313"/>
      <c r="B11" s="95"/>
      <c r="C11" s="196"/>
      <c r="D11" s="197" t="s">
        <v>7</v>
      </c>
      <c r="E11" s="109" t="s">
        <v>290</v>
      </c>
      <c r="F11" s="109"/>
      <c r="G11" s="109"/>
      <c r="H11" s="110"/>
      <c r="I11" s="110"/>
      <c r="J11" s="110"/>
      <c r="K11" s="110"/>
      <c r="L11" s="126"/>
      <c r="M11" s="127"/>
      <c r="N11" s="308"/>
    </row>
    <row r="12" spans="1:14" x14ac:dyDescent="0.25">
      <c r="A12" s="313"/>
      <c r="B12" s="95"/>
      <c r="C12" s="196"/>
      <c r="D12" s="197"/>
      <c r="E12" s="112" t="s">
        <v>292</v>
      </c>
      <c r="F12" s="110"/>
      <c r="G12" s="110"/>
      <c r="H12" s="110"/>
      <c r="I12" s="110"/>
      <c r="J12" s="110"/>
      <c r="K12" s="110"/>
      <c r="L12" s="124"/>
      <c r="M12" s="125"/>
      <c r="N12" s="308"/>
    </row>
    <row r="13" spans="1:14" x14ac:dyDescent="0.25">
      <c r="A13" s="313"/>
      <c r="B13" s="95"/>
      <c r="C13" s="196"/>
      <c r="D13" s="197" t="s">
        <v>293</v>
      </c>
      <c r="E13" s="111" t="s">
        <v>517</v>
      </c>
      <c r="F13" s="111"/>
      <c r="G13" s="111"/>
      <c r="H13" s="111"/>
      <c r="I13" s="113"/>
      <c r="J13" s="113"/>
      <c r="K13" s="113"/>
      <c r="L13" s="124"/>
      <c r="M13" s="125"/>
      <c r="N13" s="308"/>
    </row>
    <row r="14" spans="1:14" x14ac:dyDescent="0.25">
      <c r="A14" s="313"/>
      <c r="B14" s="95"/>
      <c r="C14" s="196"/>
      <c r="D14" s="197"/>
      <c r="E14" s="112" t="s">
        <v>532</v>
      </c>
      <c r="F14" s="111"/>
      <c r="G14" s="111"/>
      <c r="H14" s="111"/>
      <c r="I14" s="113"/>
      <c r="J14" s="113"/>
      <c r="K14" s="113"/>
      <c r="L14" s="124"/>
      <c r="M14" s="125"/>
      <c r="N14" s="308"/>
    </row>
    <row r="15" spans="1:14" x14ac:dyDescent="0.25">
      <c r="A15" s="313"/>
      <c r="B15" s="95"/>
      <c r="C15" s="196"/>
      <c r="D15" s="197" t="s">
        <v>294</v>
      </c>
      <c r="E15" s="111" t="s">
        <v>310</v>
      </c>
      <c r="F15" s="111"/>
      <c r="G15" s="111"/>
      <c r="H15" s="111"/>
      <c r="I15" s="113"/>
      <c r="J15" s="113"/>
      <c r="K15" s="113"/>
      <c r="L15" s="124"/>
      <c r="M15" s="125"/>
      <c r="N15" s="308"/>
    </row>
    <row r="16" spans="1:14" x14ac:dyDescent="0.25">
      <c r="A16" s="313"/>
      <c r="B16" s="95"/>
      <c r="C16" s="196"/>
      <c r="D16" s="197" t="s">
        <v>295</v>
      </c>
      <c r="E16" s="111" t="s">
        <v>311</v>
      </c>
      <c r="F16" s="111"/>
      <c r="G16" s="111"/>
      <c r="H16" s="111"/>
      <c r="I16" s="113"/>
      <c r="J16" s="113"/>
      <c r="K16" s="113"/>
      <c r="L16" s="124"/>
      <c r="M16" s="125"/>
      <c r="N16" s="308"/>
    </row>
    <row r="17" spans="1:14" x14ac:dyDescent="0.25">
      <c r="A17" s="313"/>
      <c r="B17" s="95"/>
      <c r="C17" s="196"/>
      <c r="D17" s="197" t="s">
        <v>537</v>
      </c>
      <c r="E17" s="111" t="s">
        <v>593</v>
      </c>
      <c r="F17" s="111"/>
      <c r="G17" s="111"/>
      <c r="H17" s="111"/>
      <c r="I17" s="113"/>
      <c r="J17" s="113"/>
      <c r="K17" s="113"/>
      <c r="L17" s="124"/>
      <c r="M17" s="125"/>
      <c r="N17" s="308"/>
    </row>
    <row r="18" spans="1:14" x14ac:dyDescent="0.25">
      <c r="A18" s="313"/>
      <c r="B18" s="95"/>
      <c r="C18" s="196"/>
      <c r="D18" s="197"/>
      <c r="E18" s="110"/>
      <c r="F18" s="110"/>
      <c r="G18" s="110"/>
      <c r="H18" s="110"/>
      <c r="I18" s="110"/>
      <c r="J18" s="110"/>
      <c r="K18" s="110"/>
      <c r="L18" s="198"/>
      <c r="M18" s="199"/>
      <c r="N18" s="308"/>
    </row>
    <row r="19" spans="1:14" x14ac:dyDescent="0.25">
      <c r="A19" s="313"/>
      <c r="B19" s="95"/>
      <c r="C19" s="200" t="s">
        <v>6</v>
      </c>
      <c r="D19" s="194" t="s">
        <v>297</v>
      </c>
      <c r="E19" s="195"/>
      <c r="F19" s="195"/>
      <c r="G19" s="195"/>
      <c r="H19" s="195"/>
      <c r="I19" s="195"/>
      <c r="J19" s="195"/>
      <c r="K19" s="195"/>
      <c r="L19" s="69"/>
      <c r="M19" s="70"/>
      <c r="N19" s="308"/>
    </row>
    <row r="20" spans="1:14" x14ac:dyDescent="0.25">
      <c r="A20" s="313"/>
      <c r="B20" s="95"/>
      <c r="C20" s="201"/>
      <c r="D20" s="202" t="s">
        <v>2</v>
      </c>
      <c r="E20" s="111" t="s">
        <v>565</v>
      </c>
      <c r="F20" s="111"/>
      <c r="G20" s="111"/>
      <c r="H20" s="111"/>
      <c r="I20" s="113"/>
      <c r="J20" s="113"/>
      <c r="K20" s="113"/>
      <c r="L20" s="89"/>
      <c r="M20" s="323"/>
      <c r="N20" s="308"/>
    </row>
    <row r="21" spans="1:14" x14ac:dyDescent="0.25">
      <c r="A21" s="313"/>
      <c r="B21" s="95"/>
      <c r="C21" s="201"/>
      <c r="D21" s="202" t="s">
        <v>4</v>
      </c>
      <c r="E21" s="111" t="s">
        <v>566</v>
      </c>
      <c r="F21" s="111"/>
      <c r="G21" s="111"/>
      <c r="H21" s="111"/>
      <c r="I21" s="113"/>
      <c r="J21" s="113"/>
      <c r="K21" s="113"/>
      <c r="L21" s="89"/>
      <c r="M21" s="324"/>
      <c r="N21" s="308"/>
    </row>
    <row r="22" spans="1:14" x14ac:dyDescent="0.25">
      <c r="A22" s="313"/>
      <c r="B22" s="95"/>
      <c r="C22" s="201"/>
      <c r="D22" s="202"/>
      <c r="E22" s="113" t="s">
        <v>536</v>
      </c>
      <c r="F22" s="113"/>
      <c r="G22" s="113"/>
      <c r="H22" s="111"/>
      <c r="I22" s="113"/>
      <c r="J22" s="113"/>
      <c r="K22" s="113"/>
      <c r="L22" s="89"/>
      <c r="M22" s="324"/>
      <c r="N22" s="308"/>
    </row>
    <row r="23" spans="1:14" x14ac:dyDescent="0.25">
      <c r="A23" s="313"/>
      <c r="B23" s="95"/>
      <c r="C23" s="201"/>
      <c r="D23" s="202" t="s">
        <v>7</v>
      </c>
      <c r="E23" s="111" t="s">
        <v>330</v>
      </c>
      <c r="F23" s="111"/>
      <c r="G23" s="111"/>
      <c r="H23" s="111"/>
      <c r="I23" s="113"/>
      <c r="J23" s="113"/>
      <c r="K23" s="113"/>
      <c r="L23" s="89"/>
      <c r="M23" s="324"/>
      <c r="N23" s="308"/>
    </row>
    <row r="24" spans="1:14" x14ac:dyDescent="0.25">
      <c r="A24" s="313"/>
      <c r="B24" s="95"/>
      <c r="C24" s="201"/>
      <c r="D24" s="202" t="s">
        <v>293</v>
      </c>
      <c r="E24" s="111" t="s">
        <v>504</v>
      </c>
      <c r="F24" s="111"/>
      <c r="G24" s="111"/>
      <c r="H24" s="111"/>
      <c r="I24" s="113"/>
      <c r="J24" s="113"/>
      <c r="K24" s="113"/>
      <c r="L24" s="89"/>
      <c r="M24" s="324"/>
      <c r="N24" s="308"/>
    </row>
    <row r="25" spans="1:14" x14ac:dyDescent="0.25">
      <c r="A25" s="313"/>
      <c r="B25" s="95"/>
      <c r="C25" s="201"/>
      <c r="D25" s="197" t="s">
        <v>294</v>
      </c>
      <c r="E25" s="111" t="s">
        <v>515</v>
      </c>
      <c r="F25" s="111"/>
      <c r="G25" s="111"/>
      <c r="H25" s="111"/>
      <c r="I25" s="113"/>
      <c r="J25" s="113"/>
      <c r="K25" s="113"/>
      <c r="L25" s="89"/>
      <c r="M25" s="324"/>
      <c r="N25" s="308"/>
    </row>
    <row r="26" spans="1:14" x14ac:dyDescent="0.25">
      <c r="A26" s="313"/>
      <c r="B26" s="95"/>
      <c r="C26" s="201"/>
      <c r="D26" s="197" t="s">
        <v>295</v>
      </c>
      <c r="E26" s="111" t="s">
        <v>594</v>
      </c>
      <c r="F26" s="111"/>
      <c r="G26" s="111"/>
      <c r="H26" s="111"/>
      <c r="I26" s="113"/>
      <c r="K26" s="113"/>
      <c r="L26" s="89"/>
      <c r="M26" s="324"/>
      <c r="N26" s="308"/>
    </row>
    <row r="27" spans="1:14" x14ac:dyDescent="0.25">
      <c r="A27" s="313"/>
      <c r="B27" s="95"/>
      <c r="C27" s="201"/>
      <c r="D27" s="197" t="s">
        <v>537</v>
      </c>
      <c r="E27" s="111" t="s">
        <v>307</v>
      </c>
      <c r="F27" s="114"/>
      <c r="G27" s="114"/>
      <c r="H27" s="114"/>
      <c r="I27" s="115"/>
      <c r="J27" s="115"/>
      <c r="K27" s="113"/>
      <c r="L27" s="108"/>
      <c r="M27" s="324"/>
      <c r="N27" s="308"/>
    </row>
    <row r="28" spans="1:14" x14ac:dyDescent="0.25">
      <c r="A28" s="313"/>
      <c r="B28" s="95"/>
      <c r="C28" s="201"/>
      <c r="D28" s="202"/>
      <c r="E28" s="112" t="s">
        <v>308</v>
      </c>
      <c r="F28" s="113"/>
      <c r="G28" s="113"/>
      <c r="H28" s="113"/>
      <c r="I28" s="113"/>
      <c r="J28" s="113"/>
      <c r="K28" s="113"/>
      <c r="L28" s="89"/>
      <c r="M28" s="324"/>
      <c r="N28" s="308"/>
    </row>
    <row r="29" spans="1:14" x14ac:dyDescent="0.25">
      <c r="A29" s="313"/>
      <c r="B29" s="95"/>
      <c r="C29" s="201"/>
      <c r="D29" s="202"/>
      <c r="E29" s="112" t="s">
        <v>309</v>
      </c>
      <c r="F29" s="113"/>
      <c r="G29" s="113"/>
      <c r="H29" s="113"/>
      <c r="I29" s="113"/>
      <c r="J29" s="113"/>
      <c r="K29" s="113"/>
      <c r="L29" s="89"/>
      <c r="M29" s="324"/>
      <c r="N29" s="308"/>
    </row>
    <row r="30" spans="1:14" x14ac:dyDescent="0.25">
      <c r="A30" s="313"/>
      <c r="B30" s="95"/>
      <c r="C30" s="201"/>
      <c r="D30" s="202" t="s">
        <v>589</v>
      </c>
      <c r="E30" s="111" t="s">
        <v>538</v>
      </c>
      <c r="F30" s="111"/>
      <c r="G30" s="111"/>
      <c r="H30" s="113"/>
      <c r="I30" s="113"/>
      <c r="J30" s="113"/>
      <c r="K30" s="113"/>
      <c r="L30" s="89"/>
      <c r="M30" s="324"/>
      <c r="N30" s="308"/>
    </row>
    <row r="31" spans="1:14" x14ac:dyDescent="0.25">
      <c r="A31" s="313"/>
      <c r="B31" s="95"/>
      <c r="C31" s="203"/>
      <c r="D31" s="319"/>
      <c r="E31" s="320"/>
      <c r="F31" s="320"/>
      <c r="G31" s="320"/>
      <c r="H31" s="320"/>
      <c r="I31" s="320"/>
      <c r="J31" s="320"/>
      <c r="K31" s="320"/>
      <c r="L31" s="321"/>
      <c r="M31" s="322"/>
      <c r="N31" s="308"/>
    </row>
    <row r="32" spans="1:14" x14ac:dyDescent="0.25">
      <c r="A32" s="313"/>
      <c r="B32" s="95"/>
      <c r="C32" s="200" t="s">
        <v>8</v>
      </c>
      <c r="D32" s="194" t="s">
        <v>5</v>
      </c>
      <c r="E32" s="195"/>
      <c r="F32" s="195"/>
      <c r="G32" s="195"/>
      <c r="H32" s="195"/>
      <c r="I32" s="195"/>
      <c r="J32" s="195"/>
      <c r="K32" s="195"/>
      <c r="L32" s="69"/>
      <c r="M32" s="71"/>
      <c r="N32" s="308"/>
    </row>
    <row r="33" spans="1:14" x14ac:dyDescent="0.25">
      <c r="A33" s="313"/>
      <c r="B33" s="95"/>
      <c r="C33" s="201"/>
      <c r="D33" s="202" t="s">
        <v>2</v>
      </c>
      <c r="E33" s="111" t="s">
        <v>487</v>
      </c>
      <c r="F33" s="111"/>
      <c r="G33" s="111"/>
      <c r="H33" s="113"/>
      <c r="I33" s="113"/>
      <c r="J33" s="113"/>
      <c r="K33" s="113"/>
      <c r="L33" s="89"/>
      <c r="M33" s="325"/>
      <c r="N33" s="308"/>
    </row>
    <row r="34" spans="1:14" x14ac:dyDescent="0.25">
      <c r="A34" s="313"/>
      <c r="B34" s="95"/>
      <c r="C34" s="201"/>
      <c r="D34" s="202" t="s">
        <v>4</v>
      </c>
      <c r="E34" s="109" t="s">
        <v>502</v>
      </c>
      <c r="F34" s="114"/>
      <c r="G34" s="114"/>
      <c r="H34" s="115"/>
      <c r="I34" s="115"/>
      <c r="J34" s="115"/>
      <c r="K34" s="115"/>
      <c r="L34" s="86">
        <f>SUM(L35:L36)</f>
        <v>0</v>
      </c>
      <c r="M34" s="325"/>
      <c r="N34" s="308"/>
    </row>
    <row r="35" spans="1:14" x14ac:dyDescent="0.25">
      <c r="A35" s="313"/>
      <c r="B35" s="95"/>
      <c r="C35" s="201"/>
      <c r="D35" s="202"/>
      <c r="E35" s="110" t="s">
        <v>503</v>
      </c>
      <c r="F35" s="115"/>
      <c r="G35" s="115"/>
      <c r="H35" s="115"/>
      <c r="I35" s="115"/>
      <c r="J35" s="115"/>
      <c r="K35" s="115"/>
      <c r="L35" s="89"/>
      <c r="M35" s="325"/>
      <c r="N35" s="308"/>
    </row>
    <row r="36" spans="1:14" x14ac:dyDescent="0.25">
      <c r="A36" s="313"/>
      <c r="B36" s="95"/>
      <c r="C36" s="201"/>
      <c r="D36" s="202"/>
      <c r="E36" s="110" t="s">
        <v>516</v>
      </c>
      <c r="F36" s="115"/>
      <c r="G36" s="115"/>
      <c r="H36" s="115"/>
      <c r="I36" s="115"/>
      <c r="J36" s="115"/>
      <c r="K36" s="115"/>
      <c r="L36" s="89"/>
      <c r="M36" s="325"/>
      <c r="N36" s="308"/>
    </row>
    <row r="37" spans="1:14" x14ac:dyDescent="0.25">
      <c r="A37" s="313"/>
      <c r="B37" s="95"/>
      <c r="C37" s="201"/>
      <c r="D37" s="202" t="s">
        <v>7</v>
      </c>
      <c r="E37" s="109" t="s">
        <v>514</v>
      </c>
      <c r="F37" s="111"/>
      <c r="G37" s="111"/>
      <c r="H37" s="111"/>
      <c r="I37" s="111"/>
      <c r="J37" s="111"/>
      <c r="K37" s="111"/>
      <c r="L37" s="88"/>
      <c r="M37" s="326"/>
      <c r="N37" s="308"/>
    </row>
    <row r="38" spans="1:14" ht="15.75" thickBot="1" x14ac:dyDescent="0.3">
      <c r="A38" s="313"/>
      <c r="B38" s="96"/>
      <c r="C38" s="204"/>
      <c r="D38" s="205"/>
      <c r="E38" s="314"/>
      <c r="F38" s="314"/>
      <c r="G38" s="314"/>
      <c r="H38" s="314"/>
      <c r="I38" s="314"/>
      <c r="J38" s="314"/>
      <c r="K38" s="314"/>
      <c r="L38" s="314"/>
      <c r="M38" s="206"/>
      <c r="N38" s="308"/>
    </row>
    <row r="39" spans="1:14" ht="15.75" thickBot="1" x14ac:dyDescent="0.3">
      <c r="A39" s="310"/>
      <c r="B39" s="311"/>
      <c r="C39" s="311"/>
      <c r="D39" s="311"/>
      <c r="E39" s="311"/>
      <c r="F39" s="311"/>
      <c r="G39" s="311"/>
      <c r="H39" s="311"/>
      <c r="I39" s="311"/>
      <c r="J39" s="311"/>
      <c r="K39" s="311"/>
      <c r="L39" s="311"/>
      <c r="M39" s="311"/>
      <c r="N39" s="309"/>
    </row>
    <row r="40" spans="1:14" x14ac:dyDescent="0.25">
      <c r="K40" s="159"/>
    </row>
    <row r="41" spans="1:14" x14ac:dyDescent="0.25">
      <c r="K41" s="159"/>
    </row>
    <row r="42" spans="1:14" x14ac:dyDescent="0.25">
      <c r="K42" s="159"/>
    </row>
    <row r="43" spans="1:14" x14ac:dyDescent="0.25">
      <c r="K43" s="159"/>
    </row>
    <row r="44" spans="1:14" x14ac:dyDescent="0.25">
      <c r="K44" s="159"/>
    </row>
    <row r="45" spans="1:14" x14ac:dyDescent="0.25">
      <c r="K45" s="159"/>
    </row>
    <row r="46" spans="1:14" x14ac:dyDescent="0.25">
      <c r="K46" s="159"/>
    </row>
    <row r="47" spans="1:14" x14ac:dyDescent="0.25">
      <c r="K47" s="159"/>
    </row>
    <row r="48" spans="1:14" x14ac:dyDescent="0.25">
      <c r="K48" s="159"/>
    </row>
    <row r="49" spans="11:11" x14ac:dyDescent="0.25">
      <c r="K49" s="159"/>
    </row>
    <row r="50" spans="11:11" x14ac:dyDescent="0.25">
      <c r="K50" s="159"/>
    </row>
    <row r="51" spans="11:11" x14ac:dyDescent="0.25">
      <c r="K51" s="159"/>
    </row>
  </sheetData>
  <sheetProtection algorithmName="SHA-512" hashValue="IsrOEKB4OdPT7jg/edmgZkk91MgmXn4ISfXnswTJnf3AuVJ5D0JSiZgMJOMme0nRD0/iAnv7tM35VZ3c79YrlA==" saltValue="Zq/W/yIlOePMoDvx9lKFTA==" spinCount="100000" sheet="1" selectLockedCells="1"/>
  <customSheetViews>
    <customSheetView guid="{5D01A672-F135-674E-BDA4-1BBF94768C4E}" showGridLines="0" fitToPage="1">
      <selection activeCell="I11" sqref="I11"/>
      <pageMargins left="0.62992125984251968" right="0.23622047244094491" top="0.55118110236220474" bottom="0.74803149606299213" header="0.31496062992125984" footer="0.31496062992125984"/>
      <pageSetup fitToHeight="0" orientation="landscape" r:id="rId1"/>
    </customSheetView>
  </customSheetViews>
  <mergeCells count="9">
    <mergeCell ref="N2:N39"/>
    <mergeCell ref="A39:M39"/>
    <mergeCell ref="A2:A38"/>
    <mergeCell ref="E38:L38"/>
    <mergeCell ref="B2:M3"/>
    <mergeCell ref="C6:L6"/>
    <mergeCell ref="D31:M31"/>
    <mergeCell ref="M20:M30"/>
    <mergeCell ref="M33:M37"/>
  </mergeCells>
  <dataValidations count="1">
    <dataValidation type="whole" operator="greaterThanOrEqual" allowBlank="1" showInputMessage="1" showErrorMessage="1" sqref="L33 L35:L37 L20:L30 L8:M17">
      <formula1>0</formula1>
    </dataValidation>
  </dataValidations>
  <pageMargins left="0.62992125984251968" right="0.23622047244094491" top="0.55118110236220474" bottom="0.74803149606299213" header="0.31496062992125984" footer="0.31496062992125984"/>
  <pageSetup scale="92"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8"/>
  <sheetViews>
    <sheetView showGridLines="0" topLeftCell="A60" zoomScaleNormal="100" workbookViewId="0">
      <selection activeCell="F49" sqref="F49:L67"/>
    </sheetView>
  </sheetViews>
  <sheetFormatPr defaultColWidth="8.85546875" defaultRowHeight="15" x14ac:dyDescent="0.25"/>
  <cols>
    <col min="1" max="1" width="4.7109375" style="175" customWidth="1"/>
    <col min="2" max="2" width="4.85546875" style="135" customWidth="1"/>
    <col min="3" max="4" width="8.85546875" style="135"/>
    <col min="5" max="5" width="48.42578125" style="135" customWidth="1"/>
    <col min="6" max="6" width="8.140625" style="135" customWidth="1"/>
    <col min="7" max="7" width="8.85546875" style="135"/>
    <col min="8" max="11" width="9.140625" style="135"/>
    <col min="12" max="12" width="8.85546875" style="135"/>
    <col min="13" max="13" width="3.85546875" style="175" customWidth="1"/>
    <col min="14" max="16384" width="8.85546875" style="135"/>
  </cols>
  <sheetData>
    <row r="2" spans="1:17" ht="15.75" thickBot="1" x14ac:dyDescent="0.3"/>
    <row r="3" spans="1:17" ht="15" customHeight="1" x14ac:dyDescent="0.25">
      <c r="A3" s="333" t="s">
        <v>273</v>
      </c>
      <c r="B3" s="334"/>
      <c r="C3" s="334"/>
      <c r="D3" s="334"/>
      <c r="E3" s="334"/>
      <c r="F3" s="334"/>
      <c r="G3" s="334"/>
      <c r="H3" s="334"/>
      <c r="I3" s="334"/>
      <c r="J3" s="334"/>
      <c r="K3" s="334"/>
      <c r="L3" s="334"/>
      <c r="M3" s="335"/>
    </row>
    <row r="4" spans="1:17" ht="15" customHeight="1" x14ac:dyDescent="0.25">
      <c r="A4" s="336"/>
      <c r="B4" s="337"/>
      <c r="C4" s="337"/>
      <c r="D4" s="337"/>
      <c r="E4" s="337"/>
      <c r="F4" s="337"/>
      <c r="G4" s="337"/>
      <c r="H4" s="337"/>
      <c r="I4" s="337"/>
      <c r="J4" s="337"/>
      <c r="K4" s="337"/>
      <c r="L4" s="337"/>
      <c r="M4" s="338"/>
    </row>
    <row r="5" spans="1:17" ht="23.25" customHeight="1" x14ac:dyDescent="0.25">
      <c r="A5" s="336"/>
      <c r="B5" s="337"/>
      <c r="C5" s="337"/>
      <c r="D5" s="337"/>
      <c r="E5" s="337"/>
      <c r="F5" s="337"/>
      <c r="G5" s="337"/>
      <c r="H5" s="337"/>
      <c r="I5" s="337"/>
      <c r="J5" s="337"/>
      <c r="K5" s="337"/>
      <c r="L5" s="337"/>
      <c r="M5" s="338"/>
    </row>
    <row r="6" spans="1:17" x14ac:dyDescent="0.25">
      <c r="A6" s="141"/>
      <c r="B6" s="339"/>
      <c r="C6" s="340"/>
      <c r="D6" s="340"/>
      <c r="E6" s="341"/>
      <c r="F6" s="342" t="s">
        <v>285</v>
      </c>
      <c r="G6" s="304" t="s">
        <v>272</v>
      </c>
      <c r="H6" s="305"/>
      <c r="I6" s="305"/>
      <c r="J6" s="305"/>
      <c r="K6" s="305"/>
      <c r="L6" s="306"/>
      <c r="M6" s="146"/>
    </row>
    <row r="7" spans="1:17" x14ac:dyDescent="0.25">
      <c r="A7" s="141"/>
      <c r="B7" s="147"/>
      <c r="C7" s="207"/>
      <c r="D7" s="207"/>
      <c r="E7" s="207"/>
      <c r="F7" s="343"/>
      <c r="G7" s="151" t="s">
        <v>255</v>
      </c>
      <c r="H7" s="151" t="s">
        <v>256</v>
      </c>
      <c r="I7" s="151" t="s">
        <v>270</v>
      </c>
      <c r="J7" s="151" t="s">
        <v>269</v>
      </c>
      <c r="K7" s="151" t="s">
        <v>268</v>
      </c>
      <c r="L7" s="151" t="s">
        <v>257</v>
      </c>
      <c r="M7" s="146"/>
    </row>
    <row r="8" spans="1:17" x14ac:dyDescent="0.25">
      <c r="A8" s="141"/>
      <c r="B8" s="2" t="s">
        <v>0</v>
      </c>
      <c r="C8" s="208" t="s">
        <v>267</v>
      </c>
      <c r="D8" s="209"/>
      <c r="E8" s="210"/>
      <c r="F8" s="211">
        <f>SUM(F9:F27)</f>
        <v>0</v>
      </c>
      <c r="G8" s="211">
        <f t="shared" ref="G8:L8" si="0">SUM(G9:G27)</f>
        <v>0</v>
      </c>
      <c r="H8" s="211">
        <f t="shared" si="0"/>
        <v>0</v>
      </c>
      <c r="I8" s="211">
        <f t="shared" si="0"/>
        <v>0</v>
      </c>
      <c r="J8" s="211">
        <f t="shared" si="0"/>
        <v>0</v>
      </c>
      <c r="K8" s="211">
        <f t="shared" si="0"/>
        <v>0</v>
      </c>
      <c r="L8" s="211">
        <f t="shared" si="0"/>
        <v>0</v>
      </c>
      <c r="M8" s="146"/>
    </row>
    <row r="9" spans="1:17" x14ac:dyDescent="0.25">
      <c r="A9" s="141"/>
      <c r="B9" s="2"/>
      <c r="C9" s="330" t="s">
        <v>261</v>
      </c>
      <c r="D9" s="331"/>
      <c r="E9" s="332"/>
      <c r="F9" s="100"/>
      <c r="G9" s="100"/>
      <c r="H9" s="100"/>
      <c r="I9" s="100"/>
      <c r="J9" s="100"/>
      <c r="K9" s="100"/>
      <c r="L9" s="100"/>
      <c r="M9" s="146"/>
    </row>
    <row r="10" spans="1:17" x14ac:dyDescent="0.25">
      <c r="A10" s="141"/>
      <c r="B10" s="2"/>
      <c r="C10" s="327" t="s">
        <v>548</v>
      </c>
      <c r="D10" s="328"/>
      <c r="E10" s="329"/>
      <c r="F10" s="100"/>
      <c r="G10" s="100"/>
      <c r="H10" s="100"/>
      <c r="I10" s="100"/>
      <c r="J10" s="100"/>
      <c r="K10" s="100"/>
      <c r="L10" s="100"/>
      <c r="M10" s="146"/>
    </row>
    <row r="11" spans="1:17" x14ac:dyDescent="0.25">
      <c r="A11" s="141"/>
      <c r="B11" s="2"/>
      <c r="C11" s="327" t="s">
        <v>549</v>
      </c>
      <c r="D11" s="328"/>
      <c r="E11" s="329"/>
      <c r="F11" s="100"/>
      <c r="G11" s="100"/>
      <c r="H11" s="100"/>
      <c r="I11" s="100"/>
      <c r="J11" s="100"/>
      <c r="K11" s="100"/>
      <c r="L11" s="100"/>
      <c r="M11" s="146"/>
    </row>
    <row r="12" spans="1:17" x14ac:dyDescent="0.25">
      <c r="A12" s="141"/>
      <c r="B12" s="2"/>
      <c r="C12" s="327" t="s">
        <v>552</v>
      </c>
      <c r="D12" s="328"/>
      <c r="E12" s="329"/>
      <c r="F12" s="100"/>
      <c r="G12" s="100"/>
      <c r="H12" s="100"/>
      <c r="I12" s="100"/>
      <c r="J12" s="100"/>
      <c r="K12" s="100"/>
      <c r="L12" s="100"/>
      <c r="M12" s="146"/>
      <c r="Q12" s="135" t="s">
        <v>507</v>
      </c>
    </row>
    <row r="13" spans="1:17" x14ac:dyDescent="0.25">
      <c r="A13" s="141"/>
      <c r="B13" s="2"/>
      <c r="C13" s="212" t="s">
        <v>554</v>
      </c>
      <c r="D13" s="213"/>
      <c r="E13" s="214"/>
      <c r="F13" s="100"/>
      <c r="G13" s="100"/>
      <c r="H13" s="100"/>
      <c r="I13" s="100"/>
      <c r="J13" s="100"/>
      <c r="K13" s="100"/>
      <c r="L13" s="100"/>
      <c r="M13" s="146"/>
    </row>
    <row r="14" spans="1:17" x14ac:dyDescent="0.25">
      <c r="A14" s="141"/>
      <c r="B14" s="2"/>
      <c r="C14" s="212" t="s">
        <v>555</v>
      </c>
      <c r="D14" s="213"/>
      <c r="E14" s="214"/>
      <c r="F14" s="100"/>
      <c r="G14" s="100"/>
      <c r="H14" s="100"/>
      <c r="I14" s="100"/>
      <c r="J14" s="100"/>
      <c r="K14" s="100"/>
      <c r="L14" s="100"/>
      <c r="M14" s="146"/>
    </row>
    <row r="15" spans="1:17" x14ac:dyDescent="0.25">
      <c r="A15" s="141"/>
      <c r="B15" s="2"/>
      <c r="C15" s="327" t="s">
        <v>263</v>
      </c>
      <c r="D15" s="328"/>
      <c r="E15" s="329"/>
      <c r="F15" s="100"/>
      <c r="G15" s="100"/>
      <c r="H15" s="100"/>
      <c r="I15" s="100"/>
      <c r="J15" s="100"/>
      <c r="K15" s="100"/>
      <c r="L15" s="100"/>
      <c r="M15" s="146"/>
    </row>
    <row r="16" spans="1:17" x14ac:dyDescent="0.25">
      <c r="A16" s="141"/>
      <c r="B16" s="2"/>
      <c r="C16" s="327" t="s">
        <v>264</v>
      </c>
      <c r="D16" s="328"/>
      <c r="E16" s="329"/>
      <c r="F16" s="100"/>
      <c r="G16" s="100"/>
      <c r="H16" s="100"/>
      <c r="I16" s="100"/>
      <c r="J16" s="100"/>
      <c r="K16" s="100"/>
      <c r="L16" s="100"/>
      <c r="M16" s="146"/>
    </row>
    <row r="17" spans="1:13" x14ac:dyDescent="0.25">
      <c r="A17" s="141"/>
      <c r="B17" s="2"/>
      <c r="C17" s="327" t="s">
        <v>546</v>
      </c>
      <c r="D17" s="328"/>
      <c r="E17" s="329"/>
      <c r="F17" s="100"/>
      <c r="G17" s="100"/>
      <c r="H17" s="100"/>
      <c r="I17" s="100"/>
      <c r="J17" s="100"/>
      <c r="K17" s="100"/>
      <c r="L17" s="100"/>
      <c r="M17" s="146"/>
    </row>
    <row r="18" spans="1:13" x14ac:dyDescent="0.25">
      <c r="A18" s="141"/>
      <c r="B18" s="2"/>
      <c r="C18" s="327" t="s">
        <v>265</v>
      </c>
      <c r="D18" s="328"/>
      <c r="E18" s="329"/>
      <c r="F18" s="100"/>
      <c r="G18" s="100"/>
      <c r="H18" s="100"/>
      <c r="I18" s="100"/>
      <c r="J18" s="100"/>
      <c r="K18" s="100"/>
      <c r="L18" s="100"/>
      <c r="M18" s="146"/>
    </row>
    <row r="19" spans="1:13" x14ac:dyDescent="0.25">
      <c r="A19" s="141"/>
      <c r="B19" s="2"/>
      <c r="C19" s="327" t="s">
        <v>266</v>
      </c>
      <c r="D19" s="328"/>
      <c r="E19" s="329"/>
      <c r="F19" s="100"/>
      <c r="G19" s="100"/>
      <c r="H19" s="100"/>
      <c r="I19" s="100"/>
      <c r="J19" s="100"/>
      <c r="K19" s="100"/>
      <c r="L19" s="100"/>
      <c r="M19" s="146"/>
    </row>
    <row r="20" spans="1:13" x14ac:dyDescent="0.25">
      <c r="A20" s="141"/>
      <c r="B20" s="2"/>
      <c r="C20" s="327" t="s">
        <v>545</v>
      </c>
      <c r="D20" s="328"/>
      <c r="E20" s="329"/>
      <c r="F20" s="100"/>
      <c r="G20" s="100"/>
      <c r="H20" s="100"/>
      <c r="I20" s="100"/>
      <c r="J20" s="100"/>
      <c r="K20" s="100"/>
      <c r="L20" s="100"/>
      <c r="M20" s="146"/>
    </row>
    <row r="21" spans="1:13" x14ac:dyDescent="0.25">
      <c r="A21" s="141"/>
      <c r="B21" s="2"/>
      <c r="C21" s="212" t="s">
        <v>539</v>
      </c>
      <c r="D21" s="213"/>
      <c r="E21" s="214"/>
      <c r="F21" s="100"/>
      <c r="G21" s="100"/>
      <c r="H21" s="100"/>
      <c r="I21" s="100"/>
      <c r="J21" s="100"/>
      <c r="K21" s="100"/>
      <c r="L21" s="100"/>
      <c r="M21" s="146"/>
    </row>
    <row r="22" spans="1:13" x14ac:dyDescent="0.25">
      <c r="A22" s="141"/>
      <c r="B22" s="2"/>
      <c r="C22" s="327" t="s">
        <v>540</v>
      </c>
      <c r="D22" s="328"/>
      <c r="E22" s="329"/>
      <c r="F22" s="100"/>
      <c r="G22" s="100"/>
      <c r="H22" s="100"/>
      <c r="I22" s="100"/>
      <c r="J22" s="100"/>
      <c r="K22" s="100"/>
      <c r="L22" s="100"/>
      <c r="M22" s="146"/>
    </row>
    <row r="23" spans="1:13" x14ac:dyDescent="0.25">
      <c r="A23" s="141"/>
      <c r="B23" s="2"/>
      <c r="C23" s="212" t="s">
        <v>541</v>
      </c>
      <c r="D23" s="213"/>
      <c r="E23" s="214"/>
      <c r="F23" s="100"/>
      <c r="G23" s="100"/>
      <c r="H23" s="100"/>
      <c r="I23" s="100"/>
      <c r="J23" s="100"/>
      <c r="K23" s="100"/>
      <c r="L23" s="100"/>
      <c r="M23" s="146"/>
    </row>
    <row r="24" spans="1:13" x14ac:dyDescent="0.25">
      <c r="A24" s="141"/>
      <c r="B24" s="2"/>
      <c r="C24" s="212" t="s">
        <v>543</v>
      </c>
      <c r="D24" s="213"/>
      <c r="E24" s="214"/>
      <c r="F24" s="100"/>
      <c r="G24" s="100"/>
      <c r="H24" s="100"/>
      <c r="I24" s="100"/>
      <c r="J24" s="100"/>
      <c r="K24" s="100"/>
      <c r="L24" s="100"/>
      <c r="M24" s="146"/>
    </row>
    <row r="25" spans="1:13" x14ac:dyDescent="0.25">
      <c r="A25" s="141"/>
      <c r="B25" s="2"/>
      <c r="C25" s="327" t="s">
        <v>542</v>
      </c>
      <c r="D25" s="328"/>
      <c r="E25" s="329"/>
      <c r="F25" s="100"/>
      <c r="G25" s="100"/>
      <c r="H25" s="100"/>
      <c r="I25" s="100"/>
      <c r="J25" s="100"/>
      <c r="K25" s="100"/>
      <c r="L25" s="100"/>
      <c r="M25" s="146"/>
    </row>
    <row r="26" spans="1:13" x14ac:dyDescent="0.25">
      <c r="A26" s="141"/>
      <c r="B26" s="2"/>
      <c r="C26" s="212" t="s">
        <v>551</v>
      </c>
      <c r="D26" s="213"/>
      <c r="E26" s="214"/>
      <c r="F26" s="100"/>
      <c r="G26" s="100"/>
      <c r="H26" s="100"/>
      <c r="I26" s="100"/>
      <c r="J26" s="100"/>
      <c r="K26" s="100"/>
      <c r="L26" s="100"/>
      <c r="M26" s="146"/>
    </row>
    <row r="27" spans="1:13" x14ac:dyDescent="0.25">
      <c r="A27" s="141"/>
      <c r="B27" s="2"/>
      <c r="C27" s="344" t="s">
        <v>5</v>
      </c>
      <c r="D27" s="345"/>
      <c r="E27" s="346"/>
      <c r="F27" s="100"/>
      <c r="G27" s="100"/>
      <c r="H27" s="100"/>
      <c r="I27" s="100"/>
      <c r="J27" s="100"/>
      <c r="K27" s="100"/>
      <c r="L27" s="100"/>
      <c r="M27" s="146"/>
    </row>
    <row r="28" spans="1:13" x14ac:dyDescent="0.25">
      <c r="A28" s="141"/>
      <c r="B28" s="2" t="s">
        <v>9</v>
      </c>
      <c r="C28" s="215" t="s">
        <v>271</v>
      </c>
      <c r="D28" s="209"/>
      <c r="E28" s="210"/>
      <c r="F28" s="211">
        <f>SUM(F29:F47)</f>
        <v>0</v>
      </c>
      <c r="G28" s="211">
        <f>SUM(G29:G47)</f>
        <v>0</v>
      </c>
      <c r="H28" s="211">
        <f t="shared" ref="H28:L28" si="1">SUM(H29:H47)</f>
        <v>0</v>
      </c>
      <c r="I28" s="211">
        <f t="shared" si="1"/>
        <v>0</v>
      </c>
      <c r="J28" s="211">
        <f t="shared" si="1"/>
        <v>0</v>
      </c>
      <c r="K28" s="211">
        <f t="shared" si="1"/>
        <v>0</v>
      </c>
      <c r="L28" s="211">
        <f t="shared" si="1"/>
        <v>0</v>
      </c>
      <c r="M28" s="146"/>
    </row>
    <row r="29" spans="1:13" x14ac:dyDescent="0.25">
      <c r="A29" s="141"/>
      <c r="B29" s="2"/>
      <c r="C29" s="330" t="s">
        <v>261</v>
      </c>
      <c r="D29" s="331"/>
      <c r="E29" s="332"/>
      <c r="F29" s="100"/>
      <c r="G29" s="100"/>
      <c r="H29" s="100"/>
      <c r="I29" s="100"/>
      <c r="J29" s="100"/>
      <c r="K29" s="100"/>
      <c r="L29" s="100"/>
      <c r="M29" s="146"/>
    </row>
    <row r="30" spans="1:13" x14ac:dyDescent="0.25">
      <c r="A30" s="141"/>
      <c r="B30" s="2"/>
      <c r="C30" s="327" t="s">
        <v>262</v>
      </c>
      <c r="D30" s="328"/>
      <c r="E30" s="329"/>
      <c r="F30" s="100"/>
      <c r="G30" s="100"/>
      <c r="H30" s="100"/>
      <c r="I30" s="100"/>
      <c r="J30" s="100"/>
      <c r="K30" s="100"/>
      <c r="L30" s="100"/>
      <c r="M30" s="146"/>
    </row>
    <row r="31" spans="1:13" x14ac:dyDescent="0.25">
      <c r="A31" s="141"/>
      <c r="B31" s="2"/>
      <c r="C31" s="327" t="s">
        <v>549</v>
      </c>
      <c r="D31" s="328"/>
      <c r="E31" s="329"/>
      <c r="F31" s="100"/>
      <c r="G31" s="100"/>
      <c r="H31" s="100"/>
      <c r="I31" s="100"/>
      <c r="J31" s="100"/>
      <c r="K31" s="100"/>
      <c r="L31" s="100"/>
      <c r="M31" s="146"/>
    </row>
    <row r="32" spans="1:13" x14ac:dyDescent="0.25">
      <c r="A32" s="141"/>
      <c r="B32" s="2"/>
      <c r="C32" s="327" t="s">
        <v>553</v>
      </c>
      <c r="D32" s="328"/>
      <c r="E32" s="329"/>
      <c r="F32" s="100"/>
      <c r="G32" s="100"/>
      <c r="H32" s="100"/>
      <c r="I32" s="100"/>
      <c r="J32" s="100"/>
      <c r="K32" s="100"/>
      <c r="L32" s="100"/>
      <c r="M32" s="146"/>
    </row>
    <row r="33" spans="1:13" x14ac:dyDescent="0.25">
      <c r="A33" s="141"/>
      <c r="B33" s="2"/>
      <c r="C33" s="212" t="s">
        <v>554</v>
      </c>
      <c r="D33" s="213"/>
      <c r="E33" s="214"/>
      <c r="F33" s="100"/>
      <c r="G33" s="100"/>
      <c r="H33" s="100"/>
      <c r="I33" s="100"/>
      <c r="J33" s="100"/>
      <c r="K33" s="100"/>
      <c r="L33" s="100"/>
      <c r="M33" s="146"/>
    </row>
    <row r="34" spans="1:13" x14ac:dyDescent="0.25">
      <c r="A34" s="141"/>
      <c r="B34" s="2"/>
      <c r="C34" s="212" t="s">
        <v>555</v>
      </c>
      <c r="D34" s="213"/>
      <c r="E34" s="214"/>
      <c r="F34" s="100"/>
      <c r="G34" s="100"/>
      <c r="H34" s="100"/>
      <c r="I34" s="100"/>
      <c r="J34" s="100"/>
      <c r="K34" s="100"/>
      <c r="L34" s="100"/>
      <c r="M34" s="146"/>
    </row>
    <row r="35" spans="1:13" x14ac:dyDescent="0.25">
      <c r="A35" s="141"/>
      <c r="B35" s="2"/>
      <c r="C35" s="327" t="s">
        <v>263</v>
      </c>
      <c r="D35" s="328"/>
      <c r="E35" s="329"/>
      <c r="F35" s="100"/>
      <c r="G35" s="100"/>
      <c r="H35" s="100"/>
      <c r="I35" s="100"/>
      <c r="J35" s="100"/>
      <c r="K35" s="100"/>
      <c r="L35" s="100"/>
      <c r="M35" s="146"/>
    </row>
    <row r="36" spans="1:13" x14ac:dyDescent="0.25">
      <c r="A36" s="141"/>
      <c r="B36" s="2"/>
      <c r="C36" s="327" t="s">
        <v>264</v>
      </c>
      <c r="D36" s="328"/>
      <c r="E36" s="329"/>
      <c r="F36" s="100"/>
      <c r="G36" s="100"/>
      <c r="H36" s="100"/>
      <c r="I36" s="100"/>
      <c r="J36" s="100"/>
      <c r="K36" s="100"/>
      <c r="L36" s="100"/>
      <c r="M36" s="146"/>
    </row>
    <row r="37" spans="1:13" x14ac:dyDescent="0.25">
      <c r="A37" s="141"/>
      <c r="B37" s="2"/>
      <c r="C37" s="327" t="s">
        <v>546</v>
      </c>
      <c r="D37" s="328"/>
      <c r="E37" s="329"/>
      <c r="F37" s="100"/>
      <c r="G37" s="100"/>
      <c r="H37" s="100"/>
      <c r="I37" s="100"/>
      <c r="J37" s="100"/>
      <c r="K37" s="100"/>
      <c r="L37" s="100"/>
      <c r="M37" s="146"/>
    </row>
    <row r="38" spans="1:13" x14ac:dyDescent="0.25">
      <c r="A38" s="141"/>
      <c r="B38" s="2"/>
      <c r="C38" s="327" t="s">
        <v>265</v>
      </c>
      <c r="D38" s="328"/>
      <c r="E38" s="329"/>
      <c r="F38" s="100"/>
      <c r="G38" s="100"/>
      <c r="H38" s="100"/>
      <c r="I38" s="100"/>
      <c r="J38" s="100"/>
      <c r="K38" s="100"/>
      <c r="L38" s="100"/>
      <c r="M38" s="146"/>
    </row>
    <row r="39" spans="1:13" x14ac:dyDescent="0.25">
      <c r="A39" s="141"/>
      <c r="B39" s="2"/>
      <c r="C39" s="327" t="s">
        <v>550</v>
      </c>
      <c r="D39" s="328"/>
      <c r="E39" s="329"/>
      <c r="F39" s="100"/>
      <c r="G39" s="100"/>
      <c r="H39" s="100"/>
      <c r="I39" s="100"/>
      <c r="J39" s="100"/>
      <c r="K39" s="100"/>
      <c r="L39" s="100"/>
      <c r="M39" s="146"/>
    </row>
    <row r="40" spans="1:13" x14ac:dyDescent="0.25">
      <c r="A40" s="141"/>
      <c r="B40" s="2"/>
      <c r="C40" s="327" t="s">
        <v>545</v>
      </c>
      <c r="D40" s="328"/>
      <c r="E40" s="329"/>
      <c r="F40" s="100"/>
      <c r="G40" s="100"/>
      <c r="H40" s="100"/>
      <c r="I40" s="100"/>
      <c r="J40" s="100"/>
      <c r="K40" s="100"/>
      <c r="L40" s="100"/>
      <c r="M40" s="146"/>
    </row>
    <row r="41" spans="1:13" x14ac:dyDescent="0.25">
      <c r="A41" s="141"/>
      <c r="B41" s="2"/>
      <c r="C41" s="212" t="s">
        <v>539</v>
      </c>
      <c r="D41" s="213"/>
      <c r="E41" s="214"/>
      <c r="F41" s="100"/>
      <c r="G41" s="100"/>
      <c r="H41" s="100"/>
      <c r="I41" s="100"/>
      <c r="J41" s="100"/>
      <c r="K41" s="100"/>
      <c r="L41" s="100"/>
      <c r="M41" s="146"/>
    </row>
    <row r="42" spans="1:13" x14ac:dyDescent="0.25">
      <c r="A42" s="141"/>
      <c r="B42" s="2"/>
      <c r="C42" s="212" t="s">
        <v>540</v>
      </c>
      <c r="D42" s="213"/>
      <c r="E42" s="214"/>
      <c r="F42" s="100"/>
      <c r="G42" s="100"/>
      <c r="H42" s="100"/>
      <c r="I42" s="100"/>
      <c r="J42" s="100"/>
      <c r="K42" s="100"/>
      <c r="L42" s="100"/>
      <c r="M42" s="146"/>
    </row>
    <row r="43" spans="1:13" x14ac:dyDescent="0.25">
      <c r="A43" s="141"/>
      <c r="B43" s="2"/>
      <c r="C43" s="212" t="s">
        <v>541</v>
      </c>
      <c r="D43" s="213"/>
      <c r="E43" s="214"/>
      <c r="F43" s="100"/>
      <c r="G43" s="100"/>
      <c r="H43" s="100"/>
      <c r="I43" s="100"/>
      <c r="J43" s="100"/>
      <c r="K43" s="100"/>
      <c r="L43" s="100"/>
      <c r="M43" s="146"/>
    </row>
    <row r="44" spans="1:13" x14ac:dyDescent="0.25">
      <c r="A44" s="141"/>
      <c r="B44" s="2"/>
      <c r="C44" s="212" t="s">
        <v>543</v>
      </c>
      <c r="D44" s="213"/>
      <c r="E44" s="214"/>
      <c r="F44" s="100"/>
      <c r="G44" s="100"/>
      <c r="H44" s="100"/>
      <c r="I44" s="100"/>
      <c r="J44" s="100"/>
      <c r="K44" s="100"/>
      <c r="L44" s="100"/>
      <c r="M44" s="146"/>
    </row>
    <row r="45" spans="1:13" x14ac:dyDescent="0.25">
      <c r="A45" s="141"/>
      <c r="B45" s="2"/>
      <c r="C45" s="212" t="s">
        <v>542</v>
      </c>
      <c r="D45" s="213"/>
      <c r="E45" s="214"/>
      <c r="F45" s="100"/>
      <c r="G45" s="100"/>
      <c r="H45" s="100"/>
      <c r="I45" s="100"/>
      <c r="J45" s="100"/>
      <c r="K45" s="100"/>
      <c r="L45" s="100"/>
      <c r="M45" s="146"/>
    </row>
    <row r="46" spans="1:13" x14ac:dyDescent="0.25">
      <c r="A46" s="141"/>
      <c r="B46" s="2"/>
      <c r="C46" s="212" t="s">
        <v>551</v>
      </c>
      <c r="D46" s="213"/>
      <c r="E46" s="214"/>
      <c r="F46" s="100"/>
      <c r="G46" s="100"/>
      <c r="H46" s="100"/>
      <c r="I46" s="100"/>
      <c r="J46" s="100"/>
      <c r="K46" s="100"/>
      <c r="L46" s="100"/>
      <c r="M46" s="146"/>
    </row>
    <row r="47" spans="1:13" x14ac:dyDescent="0.25">
      <c r="A47" s="141"/>
      <c r="B47" s="2"/>
      <c r="C47" s="327" t="s">
        <v>5</v>
      </c>
      <c r="D47" s="328"/>
      <c r="E47" s="329"/>
      <c r="F47" s="100"/>
      <c r="G47" s="100"/>
      <c r="H47" s="100"/>
      <c r="I47" s="100"/>
      <c r="J47" s="100"/>
      <c r="K47" s="100"/>
      <c r="L47" s="100"/>
      <c r="M47" s="146"/>
    </row>
    <row r="48" spans="1:13" x14ac:dyDescent="0.25">
      <c r="A48" s="141"/>
      <c r="B48" s="2" t="s">
        <v>258</v>
      </c>
      <c r="C48" s="215" t="s">
        <v>331</v>
      </c>
      <c r="D48" s="209"/>
      <c r="E48" s="210"/>
      <c r="F48" s="211">
        <f>SUM(F49:F67)</f>
        <v>0</v>
      </c>
      <c r="G48" s="211">
        <f t="shared" ref="G48:L48" si="2">SUM(G49:G67)</f>
        <v>0</v>
      </c>
      <c r="H48" s="211">
        <f t="shared" si="2"/>
        <v>0</v>
      </c>
      <c r="I48" s="211">
        <f t="shared" si="2"/>
        <v>0</v>
      </c>
      <c r="J48" s="211">
        <f t="shared" si="2"/>
        <v>0</v>
      </c>
      <c r="K48" s="211">
        <f t="shared" si="2"/>
        <v>0</v>
      </c>
      <c r="L48" s="211">
        <f t="shared" si="2"/>
        <v>0</v>
      </c>
      <c r="M48" s="146"/>
    </row>
    <row r="49" spans="1:13" x14ac:dyDescent="0.25">
      <c r="A49" s="141"/>
      <c r="B49" s="2"/>
      <c r="C49" s="330" t="s">
        <v>261</v>
      </c>
      <c r="D49" s="331"/>
      <c r="E49" s="332"/>
      <c r="F49" s="100"/>
      <c r="G49" s="100"/>
      <c r="H49" s="100"/>
      <c r="I49" s="100"/>
      <c r="J49" s="100"/>
      <c r="K49" s="100"/>
      <c r="L49" s="100"/>
      <c r="M49" s="146"/>
    </row>
    <row r="50" spans="1:13" x14ac:dyDescent="0.25">
      <c r="A50" s="141"/>
      <c r="B50" s="2"/>
      <c r="C50" s="327" t="s">
        <v>262</v>
      </c>
      <c r="D50" s="328"/>
      <c r="E50" s="329"/>
      <c r="F50" s="100"/>
      <c r="G50" s="100"/>
      <c r="H50" s="100"/>
      <c r="I50" s="100"/>
      <c r="J50" s="100"/>
      <c r="K50" s="100"/>
      <c r="L50" s="100"/>
      <c r="M50" s="146"/>
    </row>
    <row r="51" spans="1:13" x14ac:dyDescent="0.25">
      <c r="A51" s="141"/>
      <c r="B51" s="2"/>
      <c r="C51" s="327" t="s">
        <v>549</v>
      </c>
      <c r="D51" s="328"/>
      <c r="E51" s="329"/>
      <c r="F51" s="100"/>
      <c r="G51" s="100"/>
      <c r="H51" s="100"/>
      <c r="I51" s="100"/>
      <c r="J51" s="100"/>
      <c r="K51" s="100"/>
      <c r="L51" s="100"/>
      <c r="M51" s="146"/>
    </row>
    <row r="52" spans="1:13" x14ac:dyDescent="0.25">
      <c r="A52" s="141"/>
      <c r="B52" s="2"/>
      <c r="C52" s="327" t="s">
        <v>553</v>
      </c>
      <c r="D52" s="328"/>
      <c r="E52" s="329"/>
      <c r="F52" s="100"/>
      <c r="G52" s="100"/>
      <c r="H52" s="100"/>
      <c r="I52" s="100"/>
      <c r="J52" s="100"/>
      <c r="K52" s="100"/>
      <c r="L52" s="100"/>
      <c r="M52" s="146"/>
    </row>
    <row r="53" spans="1:13" x14ac:dyDescent="0.25">
      <c r="A53" s="141"/>
      <c r="B53" s="2"/>
      <c r="C53" s="212" t="s">
        <v>554</v>
      </c>
      <c r="D53" s="213"/>
      <c r="E53" s="214"/>
      <c r="F53" s="100"/>
      <c r="G53" s="100"/>
      <c r="H53" s="100"/>
      <c r="I53" s="100"/>
      <c r="J53" s="100"/>
      <c r="K53" s="100"/>
      <c r="L53" s="100"/>
      <c r="M53" s="146"/>
    </row>
    <row r="54" spans="1:13" x14ac:dyDescent="0.25">
      <c r="A54" s="141"/>
      <c r="B54" s="2"/>
      <c r="C54" s="212" t="s">
        <v>555</v>
      </c>
      <c r="D54" s="213"/>
      <c r="E54" s="214"/>
      <c r="F54" s="100"/>
      <c r="G54" s="100"/>
      <c r="H54" s="100"/>
      <c r="I54" s="100"/>
      <c r="J54" s="100"/>
      <c r="K54" s="100"/>
      <c r="L54" s="100"/>
      <c r="M54" s="146"/>
    </row>
    <row r="55" spans="1:13" x14ac:dyDescent="0.25">
      <c r="A55" s="141"/>
      <c r="B55" s="2"/>
      <c r="C55" s="327" t="s">
        <v>263</v>
      </c>
      <c r="D55" s="328"/>
      <c r="E55" s="329"/>
      <c r="F55" s="100"/>
      <c r="G55" s="100"/>
      <c r="H55" s="100"/>
      <c r="I55" s="100"/>
      <c r="J55" s="100"/>
      <c r="K55" s="100"/>
      <c r="L55" s="100"/>
      <c r="M55" s="146"/>
    </row>
    <row r="56" spans="1:13" x14ac:dyDescent="0.25">
      <c r="A56" s="141"/>
      <c r="B56" s="2"/>
      <c r="C56" s="327" t="s">
        <v>264</v>
      </c>
      <c r="D56" s="328"/>
      <c r="E56" s="329"/>
      <c r="F56" s="100"/>
      <c r="G56" s="100"/>
      <c r="H56" s="100"/>
      <c r="I56" s="100"/>
      <c r="J56" s="100"/>
      <c r="K56" s="100"/>
      <c r="L56" s="100"/>
      <c r="M56" s="146"/>
    </row>
    <row r="57" spans="1:13" x14ac:dyDescent="0.25">
      <c r="A57" s="141"/>
      <c r="B57" s="2"/>
      <c r="C57" s="327" t="s">
        <v>546</v>
      </c>
      <c r="D57" s="328"/>
      <c r="E57" s="329"/>
      <c r="F57" s="100"/>
      <c r="G57" s="100"/>
      <c r="H57" s="100"/>
      <c r="I57" s="100"/>
      <c r="J57" s="100"/>
      <c r="K57" s="100"/>
      <c r="L57" s="100"/>
      <c r="M57" s="146"/>
    </row>
    <row r="58" spans="1:13" x14ac:dyDescent="0.25">
      <c r="A58" s="141"/>
      <c r="B58" s="2"/>
      <c r="C58" s="327" t="s">
        <v>265</v>
      </c>
      <c r="D58" s="328"/>
      <c r="E58" s="329"/>
      <c r="F58" s="100"/>
      <c r="G58" s="100"/>
      <c r="H58" s="100"/>
      <c r="I58" s="100"/>
      <c r="J58" s="100"/>
      <c r="K58" s="100"/>
      <c r="L58" s="100"/>
      <c r="M58" s="146"/>
    </row>
    <row r="59" spans="1:13" x14ac:dyDescent="0.25">
      <c r="A59" s="141"/>
      <c r="B59" s="2"/>
      <c r="C59" s="327" t="s">
        <v>550</v>
      </c>
      <c r="D59" s="328"/>
      <c r="E59" s="329"/>
      <c r="F59" s="100"/>
      <c r="G59" s="100"/>
      <c r="H59" s="100"/>
      <c r="I59" s="100"/>
      <c r="J59" s="100"/>
      <c r="K59" s="100"/>
      <c r="L59" s="100"/>
      <c r="M59" s="146"/>
    </row>
    <row r="60" spans="1:13" x14ac:dyDescent="0.25">
      <c r="A60" s="141"/>
      <c r="B60" s="2"/>
      <c r="C60" s="327" t="s">
        <v>545</v>
      </c>
      <c r="D60" s="328"/>
      <c r="E60" s="329"/>
      <c r="F60" s="100"/>
      <c r="G60" s="100"/>
      <c r="H60" s="100"/>
      <c r="I60" s="100"/>
      <c r="J60" s="100"/>
      <c r="K60" s="100"/>
      <c r="L60" s="100"/>
      <c r="M60" s="146"/>
    </row>
    <row r="61" spans="1:13" x14ac:dyDescent="0.25">
      <c r="A61" s="141"/>
      <c r="B61" s="2"/>
      <c r="C61" s="212" t="s">
        <v>539</v>
      </c>
      <c r="D61" s="213"/>
      <c r="E61" s="214"/>
      <c r="F61" s="100"/>
      <c r="G61" s="100"/>
      <c r="H61" s="100"/>
      <c r="I61" s="100"/>
      <c r="J61" s="100"/>
      <c r="K61" s="100"/>
      <c r="L61" s="100"/>
      <c r="M61" s="146"/>
    </row>
    <row r="62" spans="1:13" x14ac:dyDescent="0.25">
      <c r="A62" s="141"/>
      <c r="B62" s="2"/>
      <c r="C62" s="212" t="s">
        <v>540</v>
      </c>
      <c r="D62" s="213"/>
      <c r="E62" s="214"/>
      <c r="F62" s="100"/>
      <c r="G62" s="100"/>
      <c r="H62" s="100"/>
      <c r="I62" s="100"/>
      <c r="J62" s="100"/>
      <c r="K62" s="100"/>
      <c r="L62" s="100"/>
      <c r="M62" s="146"/>
    </row>
    <row r="63" spans="1:13" x14ac:dyDescent="0.25">
      <c r="A63" s="141"/>
      <c r="B63" s="2"/>
      <c r="C63" s="212" t="s">
        <v>541</v>
      </c>
      <c r="D63" s="213"/>
      <c r="E63" s="214"/>
      <c r="F63" s="100"/>
      <c r="G63" s="100"/>
      <c r="H63" s="100"/>
      <c r="I63" s="100"/>
      <c r="J63" s="100"/>
      <c r="K63" s="100"/>
      <c r="L63" s="100"/>
      <c r="M63" s="146"/>
    </row>
    <row r="64" spans="1:13" x14ac:dyDescent="0.25">
      <c r="A64" s="141"/>
      <c r="B64" s="2"/>
      <c r="C64" s="212" t="s">
        <v>543</v>
      </c>
      <c r="D64" s="213"/>
      <c r="E64" s="214"/>
      <c r="F64" s="100"/>
      <c r="G64" s="100"/>
      <c r="H64" s="100"/>
      <c r="I64" s="100"/>
      <c r="J64" s="100"/>
      <c r="K64" s="100"/>
      <c r="L64" s="100"/>
      <c r="M64" s="146"/>
    </row>
    <row r="65" spans="1:13" x14ac:dyDescent="0.25">
      <c r="A65" s="141"/>
      <c r="B65" s="2"/>
      <c r="C65" s="212" t="s">
        <v>542</v>
      </c>
      <c r="D65" s="213"/>
      <c r="E65" s="214"/>
      <c r="F65" s="100"/>
      <c r="G65" s="100"/>
      <c r="H65" s="100"/>
      <c r="I65" s="100"/>
      <c r="J65" s="100"/>
      <c r="K65" s="100"/>
      <c r="L65" s="100"/>
      <c r="M65" s="146"/>
    </row>
    <row r="66" spans="1:13" x14ac:dyDescent="0.25">
      <c r="A66" s="141"/>
      <c r="B66" s="2"/>
      <c r="C66" s="212" t="s">
        <v>551</v>
      </c>
      <c r="D66" s="213"/>
      <c r="E66" s="214"/>
      <c r="F66" s="100"/>
      <c r="G66" s="100"/>
      <c r="H66" s="100"/>
      <c r="I66" s="100"/>
      <c r="J66" s="100"/>
      <c r="K66" s="100"/>
      <c r="L66" s="100"/>
      <c r="M66" s="146"/>
    </row>
    <row r="67" spans="1:13" x14ac:dyDescent="0.25">
      <c r="A67" s="141"/>
      <c r="B67" s="2"/>
      <c r="C67" s="327" t="s">
        <v>5</v>
      </c>
      <c r="D67" s="328"/>
      <c r="E67" s="329"/>
      <c r="F67" s="100"/>
      <c r="G67" s="100"/>
      <c r="H67" s="100"/>
      <c r="I67" s="100"/>
      <c r="J67" s="100"/>
      <c r="K67" s="100"/>
      <c r="L67" s="100"/>
      <c r="M67" s="146"/>
    </row>
    <row r="68" spans="1:13" x14ac:dyDescent="0.25">
      <c r="A68" s="141"/>
      <c r="B68" s="68"/>
      <c r="C68" s="208" t="s">
        <v>296</v>
      </c>
      <c r="D68" s="209"/>
      <c r="E68" s="210"/>
      <c r="F68" s="211">
        <f>SUM(F8,F28,F48)</f>
        <v>0</v>
      </c>
      <c r="G68" s="211">
        <f t="shared" ref="G68:L68" si="3">SUM(G8,G28,G48)</f>
        <v>0</v>
      </c>
      <c r="H68" s="211">
        <f t="shared" si="3"/>
        <v>0</v>
      </c>
      <c r="I68" s="211">
        <f t="shared" si="3"/>
        <v>0</v>
      </c>
      <c r="J68" s="211">
        <f t="shared" si="3"/>
        <v>0</v>
      </c>
      <c r="K68" s="211">
        <f t="shared" si="3"/>
        <v>0</v>
      </c>
      <c r="L68" s="211">
        <f t="shared" si="3"/>
        <v>0</v>
      </c>
      <c r="M68" s="146"/>
    </row>
    <row r="69" spans="1:13" ht="15.75" thickBot="1" x14ac:dyDescent="0.3">
      <c r="A69" s="188"/>
      <c r="B69" s="216"/>
      <c r="C69" s="216"/>
      <c r="D69" s="216"/>
      <c r="E69" s="216"/>
      <c r="F69" s="216"/>
      <c r="G69" s="216"/>
      <c r="H69" s="216"/>
      <c r="I69" s="216"/>
      <c r="J69" s="216"/>
      <c r="K69" s="216"/>
      <c r="L69" s="216"/>
      <c r="M69" s="190"/>
    </row>
    <row r="78" spans="1:13" x14ac:dyDescent="0.25">
      <c r="E78" s="135" t="s">
        <v>507</v>
      </c>
    </row>
  </sheetData>
  <sheetProtection algorithmName="SHA-512" hashValue="aqXYo2TkeuD+lkg02L0hdc4+71qKt1TbZR+W16qBfnExlzZRWOxqFe9YVckdgNwuyO9WQt66xTjl9oDILzdQDw==" saltValue="Womx7znAG2XPjW2/llPZ4A==" spinCount="100000" sheet="1" objects="1" scenarios="1" selectLockedCells="1"/>
  <customSheetViews>
    <customSheetView guid="{5D01A672-F135-674E-BDA4-1BBF94768C4E}" showGridLines="0" fitToPage="1">
      <selection activeCell="C9" sqref="C9:E9"/>
      <pageMargins left="0.25" right="0.25" top="0.75" bottom="0.75" header="0.3" footer="0.3"/>
      <pageSetup scale="71" fitToHeight="0" orientation="portrait" r:id="rId1"/>
    </customSheetView>
  </customSheetViews>
  <mergeCells count="39">
    <mergeCell ref="C12:E12"/>
    <mergeCell ref="C15:E15"/>
    <mergeCell ref="C32:E32"/>
    <mergeCell ref="C39:E39"/>
    <mergeCell ref="C47:E47"/>
    <mergeCell ref="C35:E35"/>
    <mergeCell ref="C36:E36"/>
    <mergeCell ref="C37:E37"/>
    <mergeCell ref="C25:E25"/>
    <mergeCell ref="C27:E27"/>
    <mergeCell ref="C40:E40"/>
    <mergeCell ref="A3:M5"/>
    <mergeCell ref="G6:L6"/>
    <mergeCell ref="C29:E29"/>
    <mergeCell ref="C30:E30"/>
    <mergeCell ref="C31:E31"/>
    <mergeCell ref="C16:E16"/>
    <mergeCell ref="C17:E17"/>
    <mergeCell ref="C18:E18"/>
    <mergeCell ref="C19:E19"/>
    <mergeCell ref="B6:E6"/>
    <mergeCell ref="F6:F7"/>
    <mergeCell ref="C22:E22"/>
    <mergeCell ref="C20:E20"/>
    <mergeCell ref="C9:E9"/>
    <mergeCell ref="C10:E10"/>
    <mergeCell ref="C11:E11"/>
    <mergeCell ref="C67:E67"/>
    <mergeCell ref="C56:E56"/>
    <mergeCell ref="C57:E57"/>
    <mergeCell ref="C58:E58"/>
    <mergeCell ref="C59:E59"/>
    <mergeCell ref="C60:E60"/>
    <mergeCell ref="C52:E52"/>
    <mergeCell ref="C55:E55"/>
    <mergeCell ref="C38:E38"/>
    <mergeCell ref="C49:E49"/>
    <mergeCell ref="C50:E50"/>
    <mergeCell ref="C51:E51"/>
  </mergeCells>
  <pageMargins left="0.25" right="0.25" top="0.75" bottom="0.75" header="0.3" footer="0.3"/>
  <pageSetup scale="67"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showGridLines="0" zoomScaleNormal="100" workbookViewId="0">
      <selection activeCell="L6" sqref="L6"/>
    </sheetView>
  </sheetViews>
  <sheetFormatPr defaultColWidth="9.140625" defaultRowHeight="15" x14ac:dyDescent="0.25"/>
  <cols>
    <col min="1" max="1" width="9.140625" style="135"/>
    <col min="2" max="2" width="3.85546875" style="135" customWidth="1"/>
    <col min="3" max="11" width="9.140625" style="135"/>
    <col min="12" max="12" width="17.140625" style="135" customWidth="1"/>
    <col min="13" max="13" width="17.42578125" style="135" customWidth="1"/>
    <col min="14" max="16384" width="9.140625" style="135"/>
  </cols>
  <sheetData>
    <row r="1" spans="1:14" ht="15.75" thickBot="1" x14ac:dyDescent="0.3"/>
    <row r="2" spans="1:14" ht="52.5" customHeight="1" x14ac:dyDescent="0.25">
      <c r="A2" s="217"/>
      <c r="B2" s="347" t="s">
        <v>334</v>
      </c>
      <c r="C2" s="347"/>
      <c r="D2" s="347"/>
      <c r="E2" s="347"/>
      <c r="F2" s="347"/>
      <c r="G2" s="347"/>
      <c r="H2" s="347"/>
      <c r="I2" s="347"/>
      <c r="J2" s="347"/>
      <c r="K2" s="347"/>
      <c r="L2" s="347"/>
      <c r="M2" s="347"/>
      <c r="N2" s="218"/>
    </row>
    <row r="3" spans="1:14" x14ac:dyDescent="0.25">
      <c r="A3" s="219"/>
      <c r="B3" s="220"/>
      <c r="C3" s="220"/>
      <c r="D3" s="220"/>
      <c r="E3" s="220"/>
      <c r="F3" s="220"/>
      <c r="G3" s="220"/>
      <c r="H3" s="220"/>
      <c r="I3" s="220"/>
      <c r="J3" s="220"/>
      <c r="K3" s="220"/>
      <c r="L3" s="220"/>
      <c r="M3" s="221"/>
      <c r="N3" s="222"/>
    </row>
    <row r="4" spans="1:14" ht="25.5" x14ac:dyDescent="0.25">
      <c r="A4" s="219"/>
      <c r="B4" s="61"/>
      <c r="C4" s="1"/>
      <c r="D4" s="1"/>
      <c r="E4" s="1"/>
      <c r="F4" s="1"/>
      <c r="G4" s="1"/>
      <c r="H4" s="1"/>
      <c r="I4" s="1"/>
      <c r="J4" s="1"/>
      <c r="K4" s="1"/>
      <c r="L4" s="84" t="s">
        <v>485</v>
      </c>
      <c r="M4" s="83" t="s">
        <v>486</v>
      </c>
      <c r="N4" s="222"/>
    </row>
    <row r="5" spans="1:14" x14ac:dyDescent="0.25">
      <c r="A5" s="219"/>
      <c r="B5" s="66"/>
      <c r="C5" s="223" t="s">
        <v>315</v>
      </c>
      <c r="D5" s="224"/>
      <c r="E5" s="224"/>
      <c r="F5" s="224"/>
      <c r="G5" s="224"/>
      <c r="H5" s="224"/>
      <c r="I5" s="224"/>
      <c r="J5" s="224"/>
      <c r="K5" s="224"/>
      <c r="L5" s="225"/>
      <c r="M5" s="63"/>
      <c r="N5" s="222"/>
    </row>
    <row r="6" spans="1:14" x14ac:dyDescent="0.25">
      <c r="A6" s="219"/>
      <c r="B6" s="62"/>
      <c r="C6" s="226" t="s">
        <v>316</v>
      </c>
      <c r="D6" s="226"/>
      <c r="E6" s="227"/>
      <c r="F6" s="227"/>
      <c r="G6" s="227"/>
      <c r="H6" s="227"/>
      <c r="I6" s="227"/>
      <c r="J6" s="227"/>
      <c r="K6" s="227"/>
      <c r="L6" s="98"/>
      <c r="M6" s="98"/>
      <c r="N6" s="222"/>
    </row>
    <row r="7" spans="1:14" x14ac:dyDescent="0.25">
      <c r="A7" s="219"/>
      <c r="B7" s="62"/>
      <c r="C7" s="226" t="s">
        <v>505</v>
      </c>
      <c r="D7" s="226"/>
      <c r="E7" s="227"/>
      <c r="F7" s="227"/>
      <c r="G7" s="227"/>
      <c r="H7" s="227"/>
      <c r="I7" s="227"/>
      <c r="J7" s="227"/>
      <c r="K7" s="227"/>
      <c r="L7" s="98"/>
      <c r="M7" s="98"/>
      <c r="N7" s="222"/>
    </row>
    <row r="8" spans="1:14" x14ac:dyDescent="0.25">
      <c r="A8" s="219"/>
      <c r="B8" s="62"/>
      <c r="C8" s="226" t="s">
        <v>506</v>
      </c>
      <c r="D8" s="226"/>
      <c r="E8" s="227"/>
      <c r="F8" s="227"/>
      <c r="G8" s="227"/>
      <c r="H8" s="227"/>
      <c r="I8" s="227"/>
      <c r="J8" s="227"/>
      <c r="K8" s="227"/>
      <c r="L8" s="98"/>
      <c r="M8" s="98"/>
      <c r="N8" s="222"/>
    </row>
    <row r="9" spans="1:14" x14ac:dyDescent="0.25">
      <c r="A9" s="219"/>
      <c r="B9" s="65"/>
      <c r="C9" s="228"/>
      <c r="D9" s="228"/>
      <c r="E9" s="229"/>
      <c r="F9" s="229"/>
      <c r="G9" s="229"/>
      <c r="H9" s="229"/>
      <c r="I9" s="229"/>
      <c r="J9" s="229"/>
      <c r="K9" s="229"/>
      <c r="L9" s="230"/>
      <c r="M9" s="231"/>
      <c r="N9" s="222"/>
    </row>
    <row r="10" spans="1:14" x14ac:dyDescent="0.25">
      <c r="A10" s="219"/>
      <c r="B10" s="67"/>
      <c r="C10" s="232"/>
      <c r="D10" s="232"/>
      <c r="E10" s="233"/>
      <c r="F10" s="233"/>
      <c r="G10" s="233"/>
      <c r="H10" s="233"/>
      <c r="I10" s="233"/>
      <c r="J10" s="233"/>
      <c r="K10" s="233"/>
      <c r="L10" s="233"/>
      <c r="M10" s="234"/>
      <c r="N10" s="222"/>
    </row>
    <row r="11" spans="1:14" ht="15.75" thickBot="1" x14ac:dyDescent="0.3">
      <c r="A11" s="235"/>
      <c r="B11" s="236"/>
      <c r="C11" s="236"/>
      <c r="D11" s="236"/>
      <c r="E11" s="236"/>
      <c r="F11" s="236"/>
      <c r="G11" s="236"/>
      <c r="H11" s="236"/>
      <c r="I11" s="236"/>
      <c r="J11" s="236"/>
      <c r="K11" s="236"/>
      <c r="L11" s="236"/>
      <c r="M11" s="236"/>
      <c r="N11" s="237"/>
    </row>
  </sheetData>
  <sheetProtection algorithmName="SHA-512" hashValue="fXSdX/mLxgcZ5P0he7MVJVbNaxSC9ytykAkHyqPqkmn8IjNUZBlYx5uZjeKYoB68LP6jid6HF1D4TkCzuYW3rA==" saltValue="7eJtvcJ6AvUXZy9KNxMvjQ==" spinCount="100000" sheet="1" objects="1" scenarios="1" selectLockedCells="1"/>
  <customSheetViews>
    <customSheetView guid="{5D01A672-F135-674E-BDA4-1BBF94768C4E}" showGridLines="0" fitToPage="1">
      <selection activeCell="L6" sqref="L6"/>
      <pageMargins left="0.7" right="0.7" top="0.75" bottom="0.75" header="0.3" footer="0.3"/>
      <pageSetup scale="64" fitToHeight="0" orientation="portrait" r:id="rId1"/>
    </customSheetView>
  </customSheetViews>
  <mergeCells count="1">
    <mergeCell ref="B2:M2"/>
  </mergeCells>
  <pageMargins left="0.7" right="0.7" top="0.75" bottom="0.75" header="0.3" footer="0.3"/>
  <pageSetup scale="61"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zoomScaleNormal="100" workbookViewId="0">
      <selection activeCell="L7" sqref="L7"/>
    </sheetView>
  </sheetViews>
  <sheetFormatPr defaultColWidth="8.85546875" defaultRowHeight="15" x14ac:dyDescent="0.25"/>
  <cols>
    <col min="1" max="1" width="8.85546875" style="135"/>
    <col min="2" max="2" width="4.28515625" style="135" customWidth="1"/>
    <col min="3" max="11" width="8.85546875" style="135"/>
    <col min="12" max="12" width="14" style="135" customWidth="1"/>
    <col min="13" max="16384" width="8.85546875" style="135"/>
  </cols>
  <sheetData>
    <row r="1" spans="1:13" ht="15.75" thickBot="1" x14ac:dyDescent="0.3"/>
    <row r="2" spans="1:13" x14ac:dyDescent="0.25">
      <c r="A2" s="312"/>
      <c r="B2" s="315" t="s">
        <v>488</v>
      </c>
      <c r="C2" s="315"/>
      <c r="D2" s="315"/>
      <c r="E2" s="315"/>
      <c r="F2" s="315"/>
      <c r="G2" s="315"/>
      <c r="H2" s="315"/>
      <c r="I2" s="315"/>
      <c r="J2" s="315"/>
      <c r="K2" s="315"/>
      <c r="L2" s="315"/>
      <c r="M2" s="307"/>
    </row>
    <row r="3" spans="1:13" x14ac:dyDescent="0.25">
      <c r="A3" s="313"/>
      <c r="B3" s="316"/>
      <c r="C3" s="316"/>
      <c r="D3" s="316"/>
      <c r="E3" s="316"/>
      <c r="F3" s="316"/>
      <c r="G3" s="316"/>
      <c r="H3" s="316"/>
      <c r="I3" s="316"/>
      <c r="J3" s="316"/>
      <c r="K3" s="316"/>
      <c r="L3" s="316"/>
      <c r="M3" s="308"/>
    </row>
    <row r="4" spans="1:13" x14ac:dyDescent="0.25">
      <c r="A4" s="313"/>
      <c r="B4" s="220"/>
      <c r="C4" s="220"/>
      <c r="D4" s="220"/>
      <c r="E4" s="220"/>
      <c r="F4" s="220"/>
      <c r="G4" s="220"/>
      <c r="H4" s="220"/>
      <c r="I4" s="220"/>
      <c r="J4" s="220"/>
      <c r="K4" s="220"/>
      <c r="L4" s="221"/>
      <c r="M4" s="308"/>
    </row>
    <row r="5" spans="1:13" x14ac:dyDescent="0.25">
      <c r="A5" s="313"/>
      <c r="B5" s="61"/>
      <c r="C5" s="1"/>
      <c r="D5" s="1"/>
      <c r="E5" s="1"/>
      <c r="F5" s="1"/>
      <c r="G5" s="1"/>
      <c r="H5" s="1"/>
      <c r="I5" s="1"/>
      <c r="J5" s="1"/>
      <c r="K5" s="1"/>
      <c r="L5" s="4" t="s">
        <v>253</v>
      </c>
      <c r="M5" s="308"/>
    </row>
    <row r="6" spans="1:13" x14ac:dyDescent="0.25">
      <c r="A6" s="313"/>
      <c r="B6" s="66"/>
      <c r="C6" s="223" t="s">
        <v>535</v>
      </c>
      <c r="D6" s="224"/>
      <c r="E6" s="224"/>
      <c r="F6" s="224"/>
      <c r="G6" s="224"/>
      <c r="H6" s="224"/>
      <c r="I6" s="224"/>
      <c r="J6" s="224"/>
      <c r="K6" s="224"/>
      <c r="L6" s="63"/>
      <c r="M6" s="308"/>
    </row>
    <row r="7" spans="1:13" x14ac:dyDescent="0.25">
      <c r="A7" s="313"/>
      <c r="B7" s="62"/>
      <c r="C7" s="238" t="s">
        <v>313</v>
      </c>
      <c r="D7" s="239"/>
      <c r="E7" s="111"/>
      <c r="F7" s="111"/>
      <c r="G7" s="111"/>
      <c r="H7" s="111"/>
      <c r="I7" s="111"/>
      <c r="J7" s="111"/>
      <c r="K7" s="240"/>
      <c r="L7" s="64"/>
      <c r="M7" s="308"/>
    </row>
    <row r="8" spans="1:13" x14ac:dyDescent="0.25">
      <c r="A8" s="313"/>
      <c r="B8" s="62"/>
      <c r="C8" s="241" t="s">
        <v>567</v>
      </c>
      <c r="D8" s="239"/>
      <c r="E8" s="242"/>
      <c r="F8" s="242"/>
      <c r="G8" s="242"/>
      <c r="H8" s="242"/>
      <c r="I8" s="242"/>
      <c r="J8" s="242"/>
      <c r="K8" s="243"/>
      <c r="L8" s="63">
        <f>SUM(L9:L10)</f>
        <v>0</v>
      </c>
      <c r="M8" s="308"/>
    </row>
    <row r="9" spans="1:13" x14ac:dyDescent="0.25">
      <c r="A9" s="313"/>
      <c r="B9" s="62"/>
      <c r="C9" s="241"/>
      <c r="D9" s="244" t="s">
        <v>519</v>
      </c>
      <c r="E9" s="112"/>
      <c r="F9" s="112"/>
      <c r="G9" s="242"/>
      <c r="H9" s="242"/>
      <c r="I9" s="242"/>
      <c r="J9" s="242"/>
      <c r="K9" s="243"/>
      <c r="L9" s="64"/>
      <c r="M9" s="308"/>
    </row>
    <row r="10" spans="1:13" x14ac:dyDescent="0.25">
      <c r="A10" s="313"/>
      <c r="B10" s="62"/>
      <c r="C10" s="241"/>
      <c r="D10" s="244" t="s">
        <v>520</v>
      </c>
      <c r="E10" s="112"/>
      <c r="F10" s="112"/>
      <c r="G10" s="242"/>
      <c r="H10" s="242"/>
      <c r="I10" s="242"/>
      <c r="J10" s="242"/>
      <c r="K10" s="243"/>
      <c r="L10" s="64"/>
      <c r="M10" s="308"/>
    </row>
    <row r="11" spans="1:13" x14ac:dyDescent="0.25">
      <c r="A11" s="313"/>
      <c r="B11" s="62"/>
      <c r="C11" s="238" t="s">
        <v>564</v>
      </c>
      <c r="D11" s="239"/>
      <c r="E11" s="111"/>
      <c r="F11" s="111"/>
      <c r="G11" s="111"/>
      <c r="H11" s="111"/>
      <c r="I11" s="111"/>
      <c r="J11" s="111"/>
      <c r="K11" s="240"/>
      <c r="L11" s="64"/>
      <c r="M11" s="308"/>
    </row>
    <row r="12" spans="1:13" x14ac:dyDescent="0.25">
      <c r="A12" s="313"/>
      <c r="B12" s="62"/>
      <c r="C12" s="245" t="s">
        <v>581</v>
      </c>
      <c r="D12" s="244"/>
      <c r="E12" s="112"/>
      <c r="F12" s="112"/>
      <c r="G12" s="242"/>
      <c r="H12" s="242"/>
      <c r="I12" s="242"/>
      <c r="J12" s="242"/>
      <c r="K12" s="243"/>
      <c r="L12" s="64"/>
      <c r="M12" s="308"/>
    </row>
    <row r="13" spans="1:13" x14ac:dyDescent="0.25">
      <c r="A13" s="313"/>
      <c r="B13" s="62"/>
      <c r="C13" s="238" t="s">
        <v>314</v>
      </c>
      <c r="D13" s="239"/>
      <c r="E13" s="111"/>
      <c r="F13" s="111"/>
      <c r="G13" s="111"/>
      <c r="H13" s="111"/>
      <c r="I13" s="111"/>
      <c r="J13" s="111"/>
      <c r="K13" s="240"/>
      <c r="L13" s="64"/>
      <c r="M13" s="308"/>
    </row>
    <row r="14" spans="1:13" x14ac:dyDescent="0.25">
      <c r="A14" s="313"/>
      <c r="B14" s="62"/>
      <c r="C14" s="238" t="s">
        <v>312</v>
      </c>
      <c r="D14" s="239"/>
      <c r="E14" s="111"/>
      <c r="F14" s="111"/>
      <c r="G14" s="111"/>
      <c r="H14" s="111"/>
      <c r="I14" s="111"/>
      <c r="J14" s="111"/>
      <c r="K14" s="240"/>
      <c r="L14" s="64"/>
      <c r="M14" s="308"/>
    </row>
    <row r="15" spans="1:13" x14ac:dyDescent="0.25">
      <c r="A15" s="313"/>
      <c r="B15" s="65"/>
      <c r="C15" s="241" t="s">
        <v>513</v>
      </c>
      <c r="D15" s="246"/>
      <c r="E15" s="242"/>
      <c r="F15" s="242"/>
      <c r="G15" s="242"/>
      <c r="H15" s="242"/>
      <c r="I15" s="242"/>
      <c r="J15" s="242"/>
      <c r="K15" s="243"/>
      <c r="L15" s="117"/>
      <c r="M15" s="308"/>
    </row>
    <row r="16" spans="1:13" x14ac:dyDescent="0.25">
      <c r="A16" s="313"/>
      <c r="B16" s="67"/>
      <c r="C16" s="232"/>
      <c r="D16" s="157"/>
      <c r="E16" s="233"/>
      <c r="F16" s="233"/>
      <c r="G16" s="233"/>
      <c r="H16" s="233"/>
      <c r="I16" s="233"/>
      <c r="J16" s="233"/>
      <c r="K16" s="233"/>
      <c r="L16" s="247"/>
      <c r="M16" s="308"/>
    </row>
    <row r="17" spans="1:13" ht="15.75" thickBot="1" x14ac:dyDescent="0.3">
      <c r="A17" s="310"/>
      <c r="B17" s="348"/>
      <c r="C17" s="348"/>
      <c r="D17" s="348"/>
      <c r="E17" s="348"/>
      <c r="F17" s="348"/>
      <c r="G17" s="348"/>
      <c r="H17" s="348"/>
      <c r="I17" s="348"/>
      <c r="J17" s="348"/>
      <c r="K17" s="348"/>
      <c r="L17" s="348"/>
      <c r="M17" s="309"/>
    </row>
    <row r="20" spans="1:13" x14ac:dyDescent="0.25">
      <c r="D20" s="248"/>
      <c r="E20" s="159"/>
      <c r="F20" s="248"/>
      <c r="G20" s="248"/>
      <c r="H20" s="248"/>
      <c r="I20" s="248"/>
      <c r="J20" s="248"/>
      <c r="K20" s="248"/>
      <c r="L20" s="248"/>
    </row>
    <row r="21" spans="1:13" x14ac:dyDescent="0.25">
      <c r="D21" s="248"/>
      <c r="E21" s="159"/>
      <c r="F21" s="248"/>
      <c r="G21" s="248"/>
      <c r="H21" s="248"/>
      <c r="I21" s="248"/>
      <c r="J21" s="248"/>
      <c r="K21" s="248"/>
      <c r="L21" s="248"/>
    </row>
  </sheetData>
  <sheetProtection algorithmName="SHA-512" hashValue="/dnTDmPUUPTOjAn/pqBfIYY4DxYMB9OJCQrKz0e89/1OZ/766oYf/3AJXyj70WfrFIFXKbumOaaT4jdSImmgtQ==" saltValue="NKhVA1fMZf1cNwmP4aJ8tQ==" spinCount="100000" sheet="1" selectLockedCells="1"/>
  <customSheetViews>
    <customSheetView guid="{5D01A672-F135-674E-BDA4-1BBF94768C4E}" showGridLines="0" fitToPage="1" topLeftCell="A4">
      <selection activeCell="Q12" sqref="Q12"/>
      <pageMargins left="0.7" right="0.7" top="0.75" bottom="0.75" header="0.3" footer="0.3"/>
      <pageSetup scale="76" fitToHeight="0" orientation="portrait" r:id="rId1"/>
    </customSheetView>
  </customSheetViews>
  <mergeCells count="4">
    <mergeCell ref="A2:A17"/>
    <mergeCell ref="B2:L3"/>
    <mergeCell ref="M2:M17"/>
    <mergeCell ref="B17:L17"/>
  </mergeCells>
  <pageMargins left="0.7" right="0.7" top="0.75" bottom="0.75" header="0.3" footer="0.3"/>
  <pageSetup scale="73"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showGridLines="0" topLeftCell="A7" workbookViewId="0">
      <selection activeCell="D4" sqref="D4"/>
    </sheetView>
  </sheetViews>
  <sheetFormatPr defaultColWidth="8.85546875" defaultRowHeight="12.75" x14ac:dyDescent="0.2"/>
  <cols>
    <col min="1" max="1" width="2.7109375" style="50" customWidth="1" collapsed="1"/>
    <col min="2" max="2" width="84.7109375" style="50" customWidth="1" collapsed="1"/>
    <col min="3" max="3" width="2.7109375" style="50" customWidth="1" collapsed="1"/>
    <col min="4" max="4" width="17.7109375" style="50" customWidth="1" collapsed="1"/>
    <col min="5" max="5" width="2.7109375" style="50" customWidth="1" collapsed="1"/>
    <col min="6" max="256" width="9.140625" style="50" collapsed="1"/>
    <col min="257" max="257" width="9.28515625" style="50" customWidth="1" collapsed="1"/>
    <col min="258" max="258" width="82.42578125" style="50" customWidth="1" collapsed="1"/>
    <col min="259" max="259" width="6.7109375" style="50" customWidth="1" collapsed="1"/>
    <col min="260" max="260" width="17.7109375" style="50" customWidth="1" collapsed="1"/>
    <col min="261" max="261" width="9.28515625" style="50" customWidth="1" collapsed="1"/>
    <col min="262" max="512" width="9.140625" style="50" collapsed="1"/>
    <col min="513" max="513" width="9.28515625" style="50" customWidth="1" collapsed="1"/>
    <col min="514" max="514" width="82.42578125" style="50" customWidth="1" collapsed="1"/>
    <col min="515" max="515" width="6.7109375" style="50" customWidth="1" collapsed="1"/>
    <col min="516" max="516" width="17.7109375" style="50" customWidth="1" collapsed="1"/>
    <col min="517" max="517" width="9.28515625" style="50" customWidth="1" collapsed="1"/>
    <col min="518" max="768" width="9.140625" style="50" collapsed="1"/>
    <col min="769" max="769" width="9.28515625" style="50" customWidth="1" collapsed="1"/>
    <col min="770" max="770" width="82.42578125" style="50" customWidth="1" collapsed="1"/>
    <col min="771" max="771" width="6.7109375" style="50" customWidth="1" collapsed="1"/>
    <col min="772" max="772" width="17.7109375" style="50" customWidth="1" collapsed="1"/>
    <col min="773" max="773" width="9.28515625" style="50" customWidth="1" collapsed="1"/>
    <col min="774" max="1024" width="9.140625" style="50" collapsed="1"/>
    <col min="1025" max="1025" width="9.28515625" style="50" customWidth="1" collapsed="1"/>
    <col min="1026" max="1026" width="82.42578125" style="50" customWidth="1" collapsed="1"/>
    <col min="1027" max="1027" width="6.7109375" style="50" customWidth="1" collapsed="1"/>
    <col min="1028" max="1028" width="17.7109375" style="50" customWidth="1" collapsed="1"/>
    <col min="1029" max="1029" width="9.28515625" style="50" customWidth="1" collapsed="1"/>
    <col min="1030" max="1280" width="9.140625" style="50" collapsed="1"/>
    <col min="1281" max="1281" width="9.28515625" style="50" customWidth="1" collapsed="1"/>
    <col min="1282" max="1282" width="82.42578125" style="50" customWidth="1" collapsed="1"/>
    <col min="1283" max="1283" width="6.7109375" style="50" customWidth="1" collapsed="1"/>
    <col min="1284" max="1284" width="17.7109375" style="50" customWidth="1" collapsed="1"/>
    <col min="1285" max="1285" width="9.28515625" style="50" customWidth="1" collapsed="1"/>
    <col min="1286" max="1536" width="9.140625" style="50" collapsed="1"/>
    <col min="1537" max="1537" width="9.28515625" style="50" customWidth="1" collapsed="1"/>
    <col min="1538" max="1538" width="82.42578125" style="50" customWidth="1" collapsed="1"/>
    <col min="1539" max="1539" width="6.7109375" style="50" customWidth="1" collapsed="1"/>
    <col min="1540" max="1540" width="17.7109375" style="50" customWidth="1" collapsed="1"/>
    <col min="1541" max="1541" width="9.28515625" style="50" customWidth="1" collapsed="1"/>
    <col min="1542" max="1792" width="9.140625" style="50" collapsed="1"/>
    <col min="1793" max="1793" width="9.28515625" style="50" customWidth="1" collapsed="1"/>
    <col min="1794" max="1794" width="82.42578125" style="50" customWidth="1" collapsed="1"/>
    <col min="1795" max="1795" width="6.7109375" style="50" customWidth="1" collapsed="1"/>
    <col min="1796" max="1796" width="17.7109375" style="50" customWidth="1" collapsed="1"/>
    <col min="1797" max="1797" width="9.28515625" style="50" customWidth="1" collapsed="1"/>
    <col min="1798" max="2048" width="9.140625" style="50" collapsed="1"/>
    <col min="2049" max="2049" width="9.28515625" style="50" customWidth="1" collapsed="1"/>
    <col min="2050" max="2050" width="82.42578125" style="50" customWidth="1" collapsed="1"/>
    <col min="2051" max="2051" width="6.7109375" style="50" customWidth="1" collapsed="1"/>
    <col min="2052" max="2052" width="17.7109375" style="50" customWidth="1" collapsed="1"/>
    <col min="2053" max="2053" width="9.28515625" style="50" customWidth="1" collapsed="1"/>
    <col min="2054" max="2304" width="9.140625" style="50" collapsed="1"/>
    <col min="2305" max="2305" width="9.28515625" style="50" customWidth="1" collapsed="1"/>
    <col min="2306" max="2306" width="82.42578125" style="50" customWidth="1" collapsed="1"/>
    <col min="2307" max="2307" width="6.7109375" style="50" customWidth="1" collapsed="1"/>
    <col min="2308" max="2308" width="17.7109375" style="50" customWidth="1" collapsed="1"/>
    <col min="2309" max="2309" width="9.28515625" style="50" customWidth="1" collapsed="1"/>
    <col min="2310" max="2560" width="9.140625" style="50" collapsed="1"/>
    <col min="2561" max="2561" width="9.28515625" style="50" customWidth="1" collapsed="1"/>
    <col min="2562" max="2562" width="82.42578125" style="50" customWidth="1" collapsed="1"/>
    <col min="2563" max="2563" width="6.7109375" style="50" customWidth="1" collapsed="1"/>
    <col min="2564" max="2564" width="17.7109375" style="50" customWidth="1" collapsed="1"/>
    <col min="2565" max="2565" width="9.28515625" style="50" customWidth="1" collapsed="1"/>
    <col min="2566" max="2816" width="9.140625" style="50" collapsed="1"/>
    <col min="2817" max="2817" width="9.28515625" style="50" customWidth="1" collapsed="1"/>
    <col min="2818" max="2818" width="82.42578125" style="50" customWidth="1" collapsed="1"/>
    <col min="2819" max="2819" width="6.7109375" style="50" customWidth="1" collapsed="1"/>
    <col min="2820" max="2820" width="17.7109375" style="50" customWidth="1" collapsed="1"/>
    <col min="2821" max="2821" width="9.28515625" style="50" customWidth="1" collapsed="1"/>
    <col min="2822" max="3072" width="9.140625" style="50" collapsed="1"/>
    <col min="3073" max="3073" width="9.28515625" style="50" customWidth="1" collapsed="1"/>
    <col min="3074" max="3074" width="82.42578125" style="50" customWidth="1" collapsed="1"/>
    <col min="3075" max="3075" width="6.7109375" style="50" customWidth="1" collapsed="1"/>
    <col min="3076" max="3076" width="17.7109375" style="50" customWidth="1" collapsed="1"/>
    <col min="3077" max="3077" width="9.28515625" style="50" customWidth="1" collapsed="1"/>
    <col min="3078" max="3328" width="9.140625" style="50" collapsed="1"/>
    <col min="3329" max="3329" width="9.28515625" style="50" customWidth="1" collapsed="1"/>
    <col min="3330" max="3330" width="82.42578125" style="50" customWidth="1" collapsed="1"/>
    <col min="3331" max="3331" width="6.7109375" style="50" customWidth="1" collapsed="1"/>
    <col min="3332" max="3332" width="17.7109375" style="50" customWidth="1" collapsed="1"/>
    <col min="3333" max="3333" width="9.28515625" style="50" customWidth="1" collapsed="1"/>
    <col min="3334" max="3584" width="9.140625" style="50" collapsed="1"/>
    <col min="3585" max="3585" width="9.28515625" style="50" customWidth="1" collapsed="1"/>
    <col min="3586" max="3586" width="82.42578125" style="50" customWidth="1" collapsed="1"/>
    <col min="3587" max="3587" width="6.7109375" style="50" customWidth="1" collapsed="1"/>
    <col min="3588" max="3588" width="17.7109375" style="50" customWidth="1" collapsed="1"/>
    <col min="3589" max="3589" width="9.28515625" style="50" customWidth="1" collapsed="1"/>
    <col min="3590" max="3840" width="9.140625" style="50" collapsed="1"/>
    <col min="3841" max="3841" width="9.28515625" style="50" customWidth="1" collapsed="1"/>
    <col min="3842" max="3842" width="82.42578125" style="50" customWidth="1" collapsed="1"/>
    <col min="3843" max="3843" width="6.7109375" style="50" customWidth="1" collapsed="1"/>
    <col min="3844" max="3844" width="17.7109375" style="50" customWidth="1" collapsed="1"/>
    <col min="3845" max="3845" width="9.28515625" style="50" customWidth="1" collapsed="1"/>
    <col min="3846" max="4096" width="9.140625" style="50" collapsed="1"/>
    <col min="4097" max="4097" width="9.28515625" style="50" customWidth="1" collapsed="1"/>
    <col min="4098" max="4098" width="82.42578125" style="50" customWidth="1" collapsed="1"/>
    <col min="4099" max="4099" width="6.7109375" style="50" customWidth="1" collapsed="1"/>
    <col min="4100" max="4100" width="17.7109375" style="50" customWidth="1" collapsed="1"/>
    <col min="4101" max="4101" width="9.28515625" style="50" customWidth="1" collapsed="1"/>
    <col min="4102" max="4352" width="9.140625" style="50" collapsed="1"/>
    <col min="4353" max="4353" width="9.28515625" style="50" customWidth="1" collapsed="1"/>
    <col min="4354" max="4354" width="82.42578125" style="50" customWidth="1" collapsed="1"/>
    <col min="4355" max="4355" width="6.7109375" style="50" customWidth="1" collapsed="1"/>
    <col min="4356" max="4356" width="17.7109375" style="50" customWidth="1" collapsed="1"/>
    <col min="4357" max="4357" width="9.28515625" style="50" customWidth="1" collapsed="1"/>
    <col min="4358" max="4608" width="9.140625" style="50" collapsed="1"/>
    <col min="4609" max="4609" width="9.28515625" style="50" customWidth="1" collapsed="1"/>
    <col min="4610" max="4610" width="82.42578125" style="50" customWidth="1" collapsed="1"/>
    <col min="4611" max="4611" width="6.7109375" style="50" customWidth="1" collapsed="1"/>
    <col min="4612" max="4612" width="17.7109375" style="50" customWidth="1" collapsed="1"/>
    <col min="4613" max="4613" width="9.28515625" style="50" customWidth="1" collapsed="1"/>
    <col min="4614" max="4864" width="9.140625" style="50" collapsed="1"/>
    <col min="4865" max="4865" width="9.28515625" style="50" customWidth="1" collapsed="1"/>
    <col min="4866" max="4866" width="82.42578125" style="50" customWidth="1" collapsed="1"/>
    <col min="4867" max="4867" width="6.7109375" style="50" customWidth="1" collapsed="1"/>
    <col min="4868" max="4868" width="17.7109375" style="50" customWidth="1" collapsed="1"/>
    <col min="4869" max="4869" width="9.28515625" style="50" customWidth="1" collapsed="1"/>
    <col min="4870" max="5120" width="9.140625" style="50" collapsed="1"/>
    <col min="5121" max="5121" width="9.28515625" style="50" customWidth="1" collapsed="1"/>
    <col min="5122" max="5122" width="82.42578125" style="50" customWidth="1" collapsed="1"/>
    <col min="5123" max="5123" width="6.7109375" style="50" customWidth="1" collapsed="1"/>
    <col min="5124" max="5124" width="17.7109375" style="50" customWidth="1" collapsed="1"/>
    <col min="5125" max="5125" width="9.28515625" style="50" customWidth="1" collapsed="1"/>
    <col min="5126" max="5376" width="9.140625" style="50" collapsed="1"/>
    <col min="5377" max="5377" width="9.28515625" style="50" customWidth="1" collapsed="1"/>
    <col min="5378" max="5378" width="82.42578125" style="50" customWidth="1" collapsed="1"/>
    <col min="5379" max="5379" width="6.7109375" style="50" customWidth="1" collapsed="1"/>
    <col min="5380" max="5380" width="17.7109375" style="50" customWidth="1" collapsed="1"/>
    <col min="5381" max="5381" width="9.28515625" style="50" customWidth="1" collapsed="1"/>
    <col min="5382" max="5632" width="9.140625" style="50" collapsed="1"/>
    <col min="5633" max="5633" width="9.28515625" style="50" customWidth="1" collapsed="1"/>
    <col min="5634" max="5634" width="82.42578125" style="50" customWidth="1" collapsed="1"/>
    <col min="5635" max="5635" width="6.7109375" style="50" customWidth="1" collapsed="1"/>
    <col min="5636" max="5636" width="17.7109375" style="50" customWidth="1" collapsed="1"/>
    <col min="5637" max="5637" width="9.28515625" style="50" customWidth="1" collapsed="1"/>
    <col min="5638" max="5888" width="9.140625" style="50" collapsed="1"/>
    <col min="5889" max="5889" width="9.28515625" style="50" customWidth="1" collapsed="1"/>
    <col min="5890" max="5890" width="82.42578125" style="50" customWidth="1" collapsed="1"/>
    <col min="5891" max="5891" width="6.7109375" style="50" customWidth="1" collapsed="1"/>
    <col min="5892" max="5892" width="17.7109375" style="50" customWidth="1" collapsed="1"/>
    <col min="5893" max="5893" width="9.28515625" style="50" customWidth="1" collapsed="1"/>
    <col min="5894" max="6144" width="9.140625" style="50" collapsed="1"/>
    <col min="6145" max="6145" width="9.28515625" style="50" customWidth="1" collapsed="1"/>
    <col min="6146" max="6146" width="82.42578125" style="50" customWidth="1" collapsed="1"/>
    <col min="6147" max="6147" width="6.7109375" style="50" customWidth="1" collapsed="1"/>
    <col min="6148" max="6148" width="17.7109375" style="50" customWidth="1" collapsed="1"/>
    <col min="6149" max="6149" width="9.28515625" style="50" customWidth="1" collapsed="1"/>
    <col min="6150" max="6400" width="9.140625" style="50" collapsed="1"/>
    <col min="6401" max="6401" width="9.28515625" style="50" customWidth="1" collapsed="1"/>
    <col min="6402" max="6402" width="82.42578125" style="50" customWidth="1" collapsed="1"/>
    <col min="6403" max="6403" width="6.7109375" style="50" customWidth="1" collapsed="1"/>
    <col min="6404" max="6404" width="17.7109375" style="50" customWidth="1" collapsed="1"/>
    <col min="6405" max="6405" width="9.28515625" style="50" customWidth="1" collapsed="1"/>
    <col min="6406" max="6656" width="9.140625" style="50" collapsed="1"/>
    <col min="6657" max="6657" width="9.28515625" style="50" customWidth="1" collapsed="1"/>
    <col min="6658" max="6658" width="82.42578125" style="50" customWidth="1" collapsed="1"/>
    <col min="6659" max="6659" width="6.7109375" style="50" customWidth="1" collapsed="1"/>
    <col min="6660" max="6660" width="17.7109375" style="50" customWidth="1" collapsed="1"/>
    <col min="6661" max="6661" width="9.28515625" style="50" customWidth="1" collapsed="1"/>
    <col min="6662" max="6912" width="9.140625" style="50" collapsed="1"/>
    <col min="6913" max="6913" width="9.28515625" style="50" customWidth="1" collapsed="1"/>
    <col min="6914" max="6914" width="82.42578125" style="50" customWidth="1" collapsed="1"/>
    <col min="6915" max="6915" width="6.7109375" style="50" customWidth="1" collapsed="1"/>
    <col min="6916" max="6916" width="17.7109375" style="50" customWidth="1" collapsed="1"/>
    <col min="6917" max="6917" width="9.28515625" style="50" customWidth="1" collapsed="1"/>
    <col min="6918" max="7168" width="9.140625" style="50" collapsed="1"/>
    <col min="7169" max="7169" width="9.28515625" style="50" customWidth="1" collapsed="1"/>
    <col min="7170" max="7170" width="82.42578125" style="50" customWidth="1" collapsed="1"/>
    <col min="7171" max="7171" width="6.7109375" style="50" customWidth="1" collapsed="1"/>
    <col min="7172" max="7172" width="17.7109375" style="50" customWidth="1" collapsed="1"/>
    <col min="7173" max="7173" width="9.28515625" style="50" customWidth="1" collapsed="1"/>
    <col min="7174" max="7424" width="9.140625" style="50" collapsed="1"/>
    <col min="7425" max="7425" width="9.28515625" style="50" customWidth="1" collapsed="1"/>
    <col min="7426" max="7426" width="82.42578125" style="50" customWidth="1" collapsed="1"/>
    <col min="7427" max="7427" width="6.7109375" style="50" customWidth="1" collapsed="1"/>
    <col min="7428" max="7428" width="17.7109375" style="50" customWidth="1" collapsed="1"/>
    <col min="7429" max="7429" width="9.28515625" style="50" customWidth="1" collapsed="1"/>
    <col min="7430" max="7680" width="9.140625" style="50" collapsed="1"/>
    <col min="7681" max="7681" width="9.28515625" style="50" customWidth="1" collapsed="1"/>
    <col min="7682" max="7682" width="82.42578125" style="50" customWidth="1" collapsed="1"/>
    <col min="7683" max="7683" width="6.7109375" style="50" customWidth="1" collapsed="1"/>
    <col min="7684" max="7684" width="17.7109375" style="50" customWidth="1" collapsed="1"/>
    <col min="7685" max="7685" width="9.28515625" style="50" customWidth="1" collapsed="1"/>
    <col min="7686" max="7936" width="9.140625" style="50" collapsed="1"/>
    <col min="7937" max="7937" width="9.28515625" style="50" customWidth="1" collapsed="1"/>
    <col min="7938" max="7938" width="82.42578125" style="50" customWidth="1" collapsed="1"/>
    <col min="7939" max="7939" width="6.7109375" style="50" customWidth="1" collapsed="1"/>
    <col min="7940" max="7940" width="17.7109375" style="50" customWidth="1" collapsed="1"/>
    <col min="7941" max="7941" width="9.28515625" style="50" customWidth="1" collapsed="1"/>
    <col min="7942" max="8192" width="9.140625" style="50" collapsed="1"/>
    <col min="8193" max="8193" width="9.28515625" style="50" customWidth="1" collapsed="1"/>
    <col min="8194" max="8194" width="82.42578125" style="50" customWidth="1" collapsed="1"/>
    <col min="8195" max="8195" width="6.7109375" style="50" customWidth="1" collapsed="1"/>
    <col min="8196" max="8196" width="17.7109375" style="50" customWidth="1" collapsed="1"/>
    <col min="8197" max="8197" width="9.28515625" style="50" customWidth="1" collapsed="1"/>
    <col min="8198" max="8448" width="9.140625" style="50" collapsed="1"/>
    <col min="8449" max="8449" width="9.28515625" style="50" customWidth="1" collapsed="1"/>
    <col min="8450" max="8450" width="82.42578125" style="50" customWidth="1" collapsed="1"/>
    <col min="8451" max="8451" width="6.7109375" style="50" customWidth="1" collapsed="1"/>
    <col min="8452" max="8452" width="17.7109375" style="50" customWidth="1" collapsed="1"/>
    <col min="8453" max="8453" width="9.28515625" style="50" customWidth="1" collapsed="1"/>
    <col min="8454" max="8704" width="9.140625" style="50" collapsed="1"/>
    <col min="8705" max="8705" width="9.28515625" style="50" customWidth="1" collapsed="1"/>
    <col min="8706" max="8706" width="82.42578125" style="50" customWidth="1" collapsed="1"/>
    <col min="8707" max="8707" width="6.7109375" style="50" customWidth="1" collapsed="1"/>
    <col min="8708" max="8708" width="17.7109375" style="50" customWidth="1" collapsed="1"/>
    <col min="8709" max="8709" width="9.28515625" style="50" customWidth="1" collapsed="1"/>
    <col min="8710" max="8960" width="9.140625" style="50" collapsed="1"/>
    <col min="8961" max="8961" width="9.28515625" style="50" customWidth="1" collapsed="1"/>
    <col min="8962" max="8962" width="82.42578125" style="50" customWidth="1" collapsed="1"/>
    <col min="8963" max="8963" width="6.7109375" style="50" customWidth="1" collapsed="1"/>
    <col min="8964" max="8964" width="17.7109375" style="50" customWidth="1" collapsed="1"/>
    <col min="8965" max="8965" width="9.28515625" style="50" customWidth="1" collapsed="1"/>
    <col min="8966" max="9216" width="9.140625" style="50" collapsed="1"/>
    <col min="9217" max="9217" width="9.28515625" style="50" customWidth="1" collapsed="1"/>
    <col min="9218" max="9218" width="82.42578125" style="50" customWidth="1" collapsed="1"/>
    <col min="9219" max="9219" width="6.7109375" style="50" customWidth="1" collapsed="1"/>
    <col min="9220" max="9220" width="17.7109375" style="50" customWidth="1" collapsed="1"/>
    <col min="9221" max="9221" width="9.28515625" style="50" customWidth="1" collapsed="1"/>
    <col min="9222" max="9472" width="9.140625" style="50" collapsed="1"/>
    <col min="9473" max="9473" width="9.28515625" style="50" customWidth="1" collapsed="1"/>
    <col min="9474" max="9474" width="82.42578125" style="50" customWidth="1" collapsed="1"/>
    <col min="9475" max="9475" width="6.7109375" style="50" customWidth="1" collapsed="1"/>
    <col min="9476" max="9476" width="17.7109375" style="50" customWidth="1" collapsed="1"/>
    <col min="9477" max="9477" width="9.28515625" style="50" customWidth="1" collapsed="1"/>
    <col min="9478" max="9728" width="9.140625" style="50" collapsed="1"/>
    <col min="9729" max="9729" width="9.28515625" style="50" customWidth="1" collapsed="1"/>
    <col min="9730" max="9730" width="82.42578125" style="50" customWidth="1" collapsed="1"/>
    <col min="9731" max="9731" width="6.7109375" style="50" customWidth="1" collapsed="1"/>
    <col min="9732" max="9732" width="17.7109375" style="50" customWidth="1" collapsed="1"/>
    <col min="9733" max="9733" width="9.28515625" style="50" customWidth="1" collapsed="1"/>
    <col min="9734" max="9984" width="9.140625" style="50" collapsed="1"/>
    <col min="9985" max="9985" width="9.28515625" style="50" customWidth="1" collapsed="1"/>
    <col min="9986" max="9986" width="82.42578125" style="50" customWidth="1" collapsed="1"/>
    <col min="9987" max="9987" width="6.7109375" style="50" customWidth="1" collapsed="1"/>
    <col min="9988" max="9988" width="17.7109375" style="50" customWidth="1" collapsed="1"/>
    <col min="9989" max="9989" width="9.28515625" style="50" customWidth="1" collapsed="1"/>
    <col min="9990" max="10240" width="9.140625" style="50" collapsed="1"/>
    <col min="10241" max="10241" width="9.28515625" style="50" customWidth="1" collapsed="1"/>
    <col min="10242" max="10242" width="82.42578125" style="50" customWidth="1" collapsed="1"/>
    <col min="10243" max="10243" width="6.7109375" style="50" customWidth="1" collapsed="1"/>
    <col min="10244" max="10244" width="17.7109375" style="50" customWidth="1" collapsed="1"/>
    <col min="10245" max="10245" width="9.28515625" style="50" customWidth="1" collapsed="1"/>
    <col min="10246" max="10496" width="9.140625" style="50" collapsed="1"/>
    <col min="10497" max="10497" width="9.28515625" style="50" customWidth="1" collapsed="1"/>
    <col min="10498" max="10498" width="82.42578125" style="50" customWidth="1" collapsed="1"/>
    <col min="10499" max="10499" width="6.7109375" style="50" customWidth="1" collapsed="1"/>
    <col min="10500" max="10500" width="17.7109375" style="50" customWidth="1" collapsed="1"/>
    <col min="10501" max="10501" width="9.28515625" style="50" customWidth="1" collapsed="1"/>
    <col min="10502" max="10752" width="9.140625" style="50" collapsed="1"/>
    <col min="10753" max="10753" width="9.28515625" style="50" customWidth="1" collapsed="1"/>
    <col min="10754" max="10754" width="82.42578125" style="50" customWidth="1" collapsed="1"/>
    <col min="10755" max="10755" width="6.7109375" style="50" customWidth="1" collapsed="1"/>
    <col min="10756" max="10756" width="17.7109375" style="50" customWidth="1" collapsed="1"/>
    <col min="10757" max="10757" width="9.28515625" style="50" customWidth="1" collapsed="1"/>
    <col min="10758" max="11008" width="9.140625" style="50" collapsed="1"/>
    <col min="11009" max="11009" width="9.28515625" style="50" customWidth="1" collapsed="1"/>
    <col min="11010" max="11010" width="82.42578125" style="50" customWidth="1" collapsed="1"/>
    <col min="11011" max="11011" width="6.7109375" style="50" customWidth="1" collapsed="1"/>
    <col min="11012" max="11012" width="17.7109375" style="50" customWidth="1" collapsed="1"/>
    <col min="11013" max="11013" width="9.28515625" style="50" customWidth="1" collapsed="1"/>
    <col min="11014" max="11264" width="9.140625" style="50" collapsed="1"/>
    <col min="11265" max="11265" width="9.28515625" style="50" customWidth="1" collapsed="1"/>
    <col min="11266" max="11266" width="82.42578125" style="50" customWidth="1" collapsed="1"/>
    <col min="11267" max="11267" width="6.7109375" style="50" customWidth="1" collapsed="1"/>
    <col min="11268" max="11268" width="17.7109375" style="50" customWidth="1" collapsed="1"/>
    <col min="11269" max="11269" width="9.28515625" style="50" customWidth="1" collapsed="1"/>
    <col min="11270" max="11520" width="9.140625" style="50" collapsed="1"/>
    <col min="11521" max="11521" width="9.28515625" style="50" customWidth="1" collapsed="1"/>
    <col min="11522" max="11522" width="82.42578125" style="50" customWidth="1" collapsed="1"/>
    <col min="11523" max="11523" width="6.7109375" style="50" customWidth="1" collapsed="1"/>
    <col min="11524" max="11524" width="17.7109375" style="50" customWidth="1" collapsed="1"/>
    <col min="11525" max="11525" width="9.28515625" style="50" customWidth="1" collapsed="1"/>
    <col min="11526" max="11776" width="9.140625" style="50" collapsed="1"/>
    <col min="11777" max="11777" width="9.28515625" style="50" customWidth="1" collapsed="1"/>
    <col min="11778" max="11778" width="82.42578125" style="50" customWidth="1" collapsed="1"/>
    <col min="11779" max="11779" width="6.7109375" style="50" customWidth="1" collapsed="1"/>
    <col min="11780" max="11780" width="17.7109375" style="50" customWidth="1" collapsed="1"/>
    <col min="11781" max="11781" width="9.28515625" style="50" customWidth="1" collapsed="1"/>
    <col min="11782" max="12032" width="9.140625" style="50" collapsed="1"/>
    <col min="12033" max="12033" width="9.28515625" style="50" customWidth="1" collapsed="1"/>
    <col min="12034" max="12034" width="82.42578125" style="50" customWidth="1" collapsed="1"/>
    <col min="12035" max="12035" width="6.7109375" style="50" customWidth="1" collapsed="1"/>
    <col min="12036" max="12036" width="17.7109375" style="50" customWidth="1" collapsed="1"/>
    <col min="12037" max="12037" width="9.28515625" style="50" customWidth="1" collapsed="1"/>
    <col min="12038" max="12288" width="9.140625" style="50" collapsed="1"/>
    <col min="12289" max="12289" width="9.28515625" style="50" customWidth="1" collapsed="1"/>
    <col min="12290" max="12290" width="82.42578125" style="50" customWidth="1" collapsed="1"/>
    <col min="12291" max="12291" width="6.7109375" style="50" customWidth="1" collapsed="1"/>
    <col min="12292" max="12292" width="17.7109375" style="50" customWidth="1" collapsed="1"/>
    <col min="12293" max="12293" width="9.28515625" style="50" customWidth="1" collapsed="1"/>
    <col min="12294" max="12544" width="9.140625" style="50" collapsed="1"/>
    <col min="12545" max="12545" width="9.28515625" style="50" customWidth="1" collapsed="1"/>
    <col min="12546" max="12546" width="82.42578125" style="50" customWidth="1" collapsed="1"/>
    <col min="12547" max="12547" width="6.7109375" style="50" customWidth="1" collapsed="1"/>
    <col min="12548" max="12548" width="17.7109375" style="50" customWidth="1" collapsed="1"/>
    <col min="12549" max="12549" width="9.28515625" style="50" customWidth="1" collapsed="1"/>
    <col min="12550" max="12800" width="9.140625" style="50" collapsed="1"/>
    <col min="12801" max="12801" width="9.28515625" style="50" customWidth="1" collapsed="1"/>
    <col min="12802" max="12802" width="82.42578125" style="50" customWidth="1" collapsed="1"/>
    <col min="12803" max="12803" width="6.7109375" style="50" customWidth="1" collapsed="1"/>
    <col min="12804" max="12804" width="17.7109375" style="50" customWidth="1" collapsed="1"/>
    <col min="12805" max="12805" width="9.28515625" style="50" customWidth="1" collapsed="1"/>
    <col min="12806" max="13056" width="9.140625" style="50" collapsed="1"/>
    <col min="13057" max="13057" width="9.28515625" style="50" customWidth="1" collapsed="1"/>
    <col min="13058" max="13058" width="82.42578125" style="50" customWidth="1" collapsed="1"/>
    <col min="13059" max="13059" width="6.7109375" style="50" customWidth="1" collapsed="1"/>
    <col min="13060" max="13060" width="17.7109375" style="50" customWidth="1" collapsed="1"/>
    <col min="13061" max="13061" width="9.28515625" style="50" customWidth="1" collapsed="1"/>
    <col min="13062" max="13312" width="9.140625" style="50" collapsed="1"/>
    <col min="13313" max="13313" width="9.28515625" style="50" customWidth="1" collapsed="1"/>
    <col min="13314" max="13314" width="82.42578125" style="50" customWidth="1" collapsed="1"/>
    <col min="13315" max="13315" width="6.7109375" style="50" customWidth="1" collapsed="1"/>
    <col min="13316" max="13316" width="17.7109375" style="50" customWidth="1" collapsed="1"/>
    <col min="13317" max="13317" width="9.28515625" style="50" customWidth="1" collapsed="1"/>
    <col min="13318" max="13568" width="9.140625" style="50" collapsed="1"/>
    <col min="13569" max="13569" width="9.28515625" style="50" customWidth="1" collapsed="1"/>
    <col min="13570" max="13570" width="82.42578125" style="50" customWidth="1" collapsed="1"/>
    <col min="13571" max="13571" width="6.7109375" style="50" customWidth="1" collapsed="1"/>
    <col min="13572" max="13572" width="17.7109375" style="50" customWidth="1" collapsed="1"/>
    <col min="13573" max="13573" width="9.28515625" style="50" customWidth="1" collapsed="1"/>
    <col min="13574" max="13824" width="9.140625" style="50" collapsed="1"/>
    <col min="13825" max="13825" width="9.28515625" style="50" customWidth="1" collapsed="1"/>
    <col min="13826" max="13826" width="82.42578125" style="50" customWidth="1" collapsed="1"/>
    <col min="13827" max="13827" width="6.7109375" style="50" customWidth="1" collapsed="1"/>
    <col min="13828" max="13828" width="17.7109375" style="50" customWidth="1" collapsed="1"/>
    <col min="13829" max="13829" width="9.28515625" style="50" customWidth="1" collapsed="1"/>
    <col min="13830" max="14080" width="9.140625" style="50" collapsed="1"/>
    <col min="14081" max="14081" width="9.28515625" style="50" customWidth="1" collapsed="1"/>
    <col min="14082" max="14082" width="82.42578125" style="50" customWidth="1" collapsed="1"/>
    <col min="14083" max="14083" width="6.7109375" style="50" customWidth="1" collapsed="1"/>
    <col min="14084" max="14084" width="17.7109375" style="50" customWidth="1" collapsed="1"/>
    <col min="14085" max="14085" width="9.28515625" style="50" customWidth="1" collapsed="1"/>
    <col min="14086" max="14336" width="9.140625" style="50" collapsed="1"/>
    <col min="14337" max="14337" width="9.28515625" style="50" customWidth="1" collapsed="1"/>
    <col min="14338" max="14338" width="82.42578125" style="50" customWidth="1" collapsed="1"/>
    <col min="14339" max="14339" width="6.7109375" style="50" customWidth="1" collapsed="1"/>
    <col min="14340" max="14340" width="17.7109375" style="50" customWidth="1" collapsed="1"/>
    <col min="14341" max="14341" width="9.28515625" style="50" customWidth="1" collapsed="1"/>
    <col min="14342" max="14592" width="9.140625" style="50" collapsed="1"/>
    <col min="14593" max="14593" width="9.28515625" style="50" customWidth="1" collapsed="1"/>
    <col min="14594" max="14594" width="82.42578125" style="50" customWidth="1" collapsed="1"/>
    <col min="14595" max="14595" width="6.7109375" style="50" customWidth="1" collapsed="1"/>
    <col min="14596" max="14596" width="17.7109375" style="50" customWidth="1" collapsed="1"/>
    <col min="14597" max="14597" width="9.28515625" style="50" customWidth="1" collapsed="1"/>
    <col min="14598" max="14848" width="9.140625" style="50" collapsed="1"/>
    <col min="14849" max="14849" width="9.28515625" style="50" customWidth="1" collapsed="1"/>
    <col min="14850" max="14850" width="82.42578125" style="50" customWidth="1" collapsed="1"/>
    <col min="14851" max="14851" width="6.7109375" style="50" customWidth="1" collapsed="1"/>
    <col min="14852" max="14852" width="17.7109375" style="50" customWidth="1" collapsed="1"/>
    <col min="14853" max="14853" width="9.28515625" style="50" customWidth="1" collapsed="1"/>
    <col min="14854" max="15104" width="9.140625" style="50" collapsed="1"/>
    <col min="15105" max="15105" width="9.28515625" style="50" customWidth="1" collapsed="1"/>
    <col min="15106" max="15106" width="82.42578125" style="50" customWidth="1" collapsed="1"/>
    <col min="15107" max="15107" width="6.7109375" style="50" customWidth="1" collapsed="1"/>
    <col min="15108" max="15108" width="17.7109375" style="50" customWidth="1" collapsed="1"/>
    <col min="15109" max="15109" width="9.28515625" style="50" customWidth="1" collapsed="1"/>
    <col min="15110" max="15360" width="9.140625" style="50" collapsed="1"/>
    <col min="15361" max="15361" width="9.28515625" style="50" customWidth="1" collapsed="1"/>
    <col min="15362" max="15362" width="82.42578125" style="50" customWidth="1" collapsed="1"/>
    <col min="15363" max="15363" width="6.7109375" style="50" customWidth="1" collapsed="1"/>
    <col min="15364" max="15364" width="17.7109375" style="50" customWidth="1" collapsed="1"/>
    <col min="15365" max="15365" width="9.28515625" style="50" customWidth="1" collapsed="1"/>
    <col min="15366" max="15616" width="9.140625" style="50" collapsed="1"/>
    <col min="15617" max="15617" width="9.28515625" style="50" customWidth="1" collapsed="1"/>
    <col min="15618" max="15618" width="82.42578125" style="50" customWidth="1" collapsed="1"/>
    <col min="15619" max="15619" width="6.7109375" style="50" customWidth="1" collapsed="1"/>
    <col min="15620" max="15620" width="17.7109375" style="50" customWidth="1" collapsed="1"/>
    <col min="15621" max="15621" width="9.28515625" style="50" customWidth="1" collapsed="1"/>
    <col min="15622" max="15872" width="9.140625" style="50" collapsed="1"/>
    <col min="15873" max="15873" width="9.28515625" style="50" customWidth="1" collapsed="1"/>
    <col min="15874" max="15874" width="82.42578125" style="50" customWidth="1" collapsed="1"/>
    <col min="15875" max="15875" width="6.7109375" style="50" customWidth="1" collapsed="1"/>
    <col min="15876" max="15876" width="17.7109375" style="50" customWidth="1" collapsed="1"/>
    <col min="15877" max="15877" width="9.28515625" style="50" customWidth="1" collapsed="1"/>
    <col min="15878" max="16128" width="9.140625" style="50" collapsed="1"/>
    <col min="16129" max="16129" width="9.28515625" style="50" customWidth="1" collapsed="1"/>
    <col min="16130" max="16130" width="82.42578125" style="50" customWidth="1" collapsed="1"/>
    <col min="16131" max="16131" width="6.7109375" style="50" customWidth="1" collapsed="1"/>
    <col min="16132" max="16132" width="17.7109375" style="50" customWidth="1" collapsed="1"/>
    <col min="16133" max="16133" width="9.28515625" style="50" customWidth="1" collapsed="1"/>
    <col min="16134" max="16384" width="9.140625" style="50" collapsed="1"/>
  </cols>
  <sheetData>
    <row r="1" spans="1:5" ht="15" customHeight="1" x14ac:dyDescent="0.25">
      <c r="A1" s="47"/>
      <c r="B1" s="48"/>
      <c r="C1" s="48"/>
      <c r="D1" s="48"/>
      <c r="E1" s="49"/>
    </row>
    <row r="2" spans="1:5" ht="15" customHeight="1" x14ac:dyDescent="0.25">
      <c r="A2" s="51"/>
      <c r="B2" s="349" t="s">
        <v>327</v>
      </c>
      <c r="C2" s="52"/>
      <c r="D2" s="52"/>
      <c r="E2" s="53"/>
    </row>
    <row r="3" spans="1:5" ht="15" customHeight="1" x14ac:dyDescent="0.25">
      <c r="A3" s="51"/>
      <c r="B3" s="350"/>
      <c r="C3" s="52"/>
      <c r="D3" s="52"/>
      <c r="E3" s="53"/>
    </row>
    <row r="4" spans="1:5" ht="15" customHeight="1" x14ac:dyDescent="0.25">
      <c r="A4" s="51"/>
      <c r="B4" s="351"/>
      <c r="C4" s="52"/>
      <c r="D4" s="54"/>
      <c r="E4" s="53"/>
    </row>
    <row r="5" spans="1:5" ht="15" customHeight="1" x14ac:dyDescent="0.2">
      <c r="A5" s="55"/>
      <c r="B5" s="56" t="s">
        <v>511</v>
      </c>
      <c r="C5" s="54"/>
      <c r="D5" s="99">
        <f>ClientCon!E38-ClientCon!E47</f>
        <v>0</v>
      </c>
      <c r="E5" s="53"/>
    </row>
    <row r="6" spans="1:5" ht="25.5" x14ac:dyDescent="0.2">
      <c r="A6" s="55"/>
      <c r="B6" s="59" t="s">
        <v>491</v>
      </c>
      <c r="C6" s="54"/>
      <c r="D6" s="99">
        <f>ClientCon!D38-ClientCon!D47</f>
        <v>0</v>
      </c>
      <c r="E6" s="53"/>
    </row>
    <row r="7" spans="1:5" ht="15" customHeight="1" x14ac:dyDescent="0.2">
      <c r="A7" s="55"/>
      <c r="B7" s="57"/>
      <c r="C7" s="54"/>
      <c r="D7" s="129"/>
      <c r="E7" s="53"/>
    </row>
    <row r="8" spans="1:5" ht="25.5" x14ac:dyDescent="0.2">
      <c r="A8" s="55"/>
      <c r="B8" s="59" t="s">
        <v>492</v>
      </c>
      <c r="C8" s="54"/>
      <c r="D8" s="128">
        <f>ClientCon!E29-ClientCon!D40</f>
        <v>0</v>
      </c>
      <c r="E8" s="53"/>
    </row>
    <row r="9" spans="1:5" ht="25.5" x14ac:dyDescent="0.2">
      <c r="A9" s="55"/>
      <c r="B9" s="59" t="s">
        <v>493</v>
      </c>
      <c r="C9" s="54"/>
      <c r="D9" s="130">
        <f>ClientCon!F29-ClientCon!E40</f>
        <v>0</v>
      </c>
      <c r="E9" s="53"/>
    </row>
    <row r="10" spans="1:5" ht="15" customHeight="1" x14ac:dyDescent="0.2">
      <c r="A10" s="55"/>
      <c r="B10" s="56" t="s">
        <v>494</v>
      </c>
      <c r="C10" s="54"/>
      <c r="D10" s="130">
        <f>ClientCon!G29-ClientCon!F40</f>
        <v>0</v>
      </c>
      <c r="E10" s="53"/>
    </row>
    <row r="11" spans="1:5" ht="15" customHeight="1" x14ac:dyDescent="0.2">
      <c r="A11" s="55"/>
      <c r="B11" s="56" t="s">
        <v>495</v>
      </c>
      <c r="C11" s="54"/>
      <c r="D11" s="130">
        <f>ClientCon!H29-ClientCon!G40</f>
        <v>0</v>
      </c>
      <c r="E11" s="53"/>
    </row>
    <row r="12" spans="1:5" ht="25.5" x14ac:dyDescent="0.2">
      <c r="A12" s="55"/>
      <c r="B12" s="59" t="s">
        <v>510</v>
      </c>
      <c r="C12" s="54"/>
      <c r="D12" s="130">
        <f>ClientCon!I29-ClientCon!H40</f>
        <v>0</v>
      </c>
      <c r="E12" s="53"/>
    </row>
    <row r="13" spans="1:5" ht="15" customHeight="1" x14ac:dyDescent="0.2">
      <c r="A13" s="55"/>
      <c r="B13" s="57"/>
      <c r="C13" s="54"/>
      <c r="D13" s="57"/>
      <c r="E13" s="53"/>
    </row>
    <row r="14" spans="1:5" ht="15" customHeight="1" x14ac:dyDescent="0.2">
      <c r="A14" s="55"/>
      <c r="B14" s="59" t="s">
        <v>556</v>
      </c>
      <c r="C14" s="54"/>
      <c r="D14" s="128" t="str">
        <f>IF((AcctActivity!L9&gt;=AcctActivity!L10),"0","1")</f>
        <v>0</v>
      </c>
      <c r="E14" s="53"/>
    </row>
    <row r="15" spans="1:5" ht="15" customHeight="1" x14ac:dyDescent="0.2">
      <c r="A15" s="55"/>
      <c r="B15" s="59" t="s">
        <v>557</v>
      </c>
      <c r="C15" s="54"/>
      <c r="D15" s="128" t="str">
        <f>IF((AcctActivity!M9&gt;=AcctActivity!M10),"0","1")</f>
        <v>0</v>
      </c>
      <c r="E15" s="53"/>
    </row>
    <row r="16" spans="1:5" ht="15" customHeight="1" x14ac:dyDescent="0.2">
      <c r="A16" s="55"/>
      <c r="B16" s="59" t="s">
        <v>558</v>
      </c>
      <c r="C16" s="54"/>
      <c r="D16" s="128" t="str">
        <f>IF((AcctActivity!L11&gt;=AcctActivity!L12),"0","1")</f>
        <v>0</v>
      </c>
      <c r="E16" s="53"/>
    </row>
    <row r="17" spans="1:5" ht="15" customHeight="1" x14ac:dyDescent="0.2">
      <c r="A17" s="55"/>
      <c r="B17" s="59" t="s">
        <v>559</v>
      </c>
      <c r="C17" s="54"/>
      <c r="D17" s="128" t="str">
        <f>IF((AcctActivity!M11&gt;=AcctActivity!M12),"0","1")</f>
        <v>0</v>
      </c>
      <c r="E17" s="53"/>
    </row>
    <row r="18" spans="1:5" ht="15" customHeight="1" x14ac:dyDescent="0.2">
      <c r="A18" s="55"/>
      <c r="B18" s="59" t="s">
        <v>560</v>
      </c>
      <c r="C18" s="54"/>
      <c r="D18" s="128" t="str">
        <f>IF((AcctActivity!L13&gt;=AcctActivity!L14),"0","1")</f>
        <v>0</v>
      </c>
      <c r="E18" s="53"/>
    </row>
    <row r="19" spans="1:5" ht="15" customHeight="1" x14ac:dyDescent="0.2">
      <c r="A19" s="55"/>
      <c r="B19" s="59" t="s">
        <v>561</v>
      </c>
      <c r="C19" s="54"/>
      <c r="D19" s="128" t="str">
        <f>IF((AcctActivity!M13&gt;=AcctActivity!M14),"0","1")</f>
        <v>0</v>
      </c>
      <c r="E19" s="53"/>
    </row>
    <row r="20" spans="1:5" ht="15" customHeight="1" x14ac:dyDescent="0.2">
      <c r="A20" s="55"/>
      <c r="B20" s="59" t="s">
        <v>562</v>
      </c>
      <c r="C20" s="54"/>
      <c r="D20" s="128" t="str">
        <f>IF((AcctActivity!L21&gt;=AcctActivity!L22),"0","1")</f>
        <v>0</v>
      </c>
      <c r="E20" s="53"/>
    </row>
    <row r="21" spans="1:5" s="107" customFormat="1" ht="15" customHeight="1" x14ac:dyDescent="0.2">
      <c r="A21" s="103"/>
      <c r="B21" s="101"/>
      <c r="C21" s="104"/>
      <c r="D21" s="105"/>
      <c r="E21" s="106"/>
    </row>
    <row r="22" spans="1:5" ht="25.5" x14ac:dyDescent="0.2">
      <c r="A22" s="55"/>
      <c r="B22" s="59" t="s">
        <v>544</v>
      </c>
      <c r="C22" s="54"/>
      <c r="D22" s="58">
        <f>STRs!F68-AcctActivity!L21</f>
        <v>0</v>
      </c>
      <c r="E22" s="53"/>
    </row>
    <row r="23" spans="1:5" x14ac:dyDescent="0.2">
      <c r="A23" s="55"/>
      <c r="B23" s="101"/>
      <c r="C23" s="54"/>
      <c r="D23" s="102"/>
      <c r="E23" s="53"/>
    </row>
    <row r="24" spans="1:5" x14ac:dyDescent="0.2">
      <c r="A24" s="55"/>
      <c r="B24" s="59" t="s">
        <v>531</v>
      </c>
      <c r="C24" s="54"/>
      <c r="D24" s="99" t="str">
        <f>IF(ISBLANK(Training!L15), "1", "0")</f>
        <v>1</v>
      </c>
      <c r="E24" s="53"/>
    </row>
    <row r="25" spans="1:5" ht="15" customHeight="1" thickBot="1" x14ac:dyDescent="0.3">
      <c r="A25" s="77"/>
      <c r="B25" s="78"/>
      <c r="C25" s="79"/>
      <c r="D25" s="80"/>
      <c r="E25" s="81"/>
    </row>
    <row r="26" spans="1:5" ht="15" customHeight="1" x14ac:dyDescent="0.2">
      <c r="A26" s="55"/>
      <c r="B26" s="54"/>
      <c r="C26" s="54"/>
      <c r="D26" s="54"/>
      <c r="E26" s="54"/>
    </row>
    <row r="27" spans="1:5" ht="15" customHeight="1" x14ac:dyDescent="0.2">
      <c r="A27" s="55"/>
    </row>
    <row r="28" spans="1:5" ht="15" customHeight="1" x14ac:dyDescent="0.2">
      <c r="A28" s="55"/>
    </row>
    <row r="29" spans="1:5" ht="15" customHeight="1" x14ac:dyDescent="0.2">
      <c r="A29" s="55"/>
    </row>
    <row r="30" spans="1:5" ht="15" customHeight="1" x14ac:dyDescent="0.2">
      <c r="A30" s="55"/>
    </row>
    <row r="31" spans="1:5" ht="15" customHeight="1" x14ac:dyDescent="0.2">
      <c r="A31" s="55"/>
    </row>
    <row r="32" spans="1:5" ht="15" customHeight="1" x14ac:dyDescent="0.2">
      <c r="A32" s="55"/>
    </row>
    <row r="33" spans="1:1" ht="15" customHeight="1" x14ac:dyDescent="0.2">
      <c r="A33" s="55"/>
    </row>
    <row r="34" spans="1:1" ht="15" customHeight="1" x14ac:dyDescent="0.2">
      <c r="A34" s="55"/>
    </row>
    <row r="35" spans="1:1" ht="15" customHeight="1" x14ac:dyDescent="0.2">
      <c r="A35" s="55"/>
    </row>
    <row r="36" spans="1:1" ht="15" customHeight="1" x14ac:dyDescent="0.2">
      <c r="A36" s="55"/>
    </row>
    <row r="37" spans="1:1" ht="15" customHeight="1" x14ac:dyDescent="0.2">
      <c r="A37" s="55"/>
    </row>
    <row r="38" spans="1:1" ht="15" customHeight="1" x14ac:dyDescent="0.2">
      <c r="A38" s="55"/>
    </row>
    <row r="39" spans="1:1" ht="15" customHeight="1" x14ac:dyDescent="0.2">
      <c r="A39" s="55"/>
    </row>
    <row r="40" spans="1:1" ht="15" customHeight="1" x14ac:dyDescent="0.2">
      <c r="A40" s="55"/>
    </row>
    <row r="41" spans="1:1" ht="15" customHeight="1" x14ac:dyDescent="0.2">
      <c r="A41" s="55"/>
    </row>
    <row r="42" spans="1:1" ht="15" customHeight="1" x14ac:dyDescent="0.2">
      <c r="A42" s="55"/>
    </row>
    <row r="43" spans="1:1" ht="15" customHeight="1" x14ac:dyDescent="0.2">
      <c r="A43" s="55"/>
    </row>
    <row r="44" spans="1:1" ht="15" customHeight="1" x14ac:dyDescent="0.2">
      <c r="A44" s="55"/>
    </row>
    <row r="45" spans="1:1" ht="15" customHeight="1" x14ac:dyDescent="0.2">
      <c r="A45" s="55"/>
    </row>
    <row r="46" spans="1:1" ht="15" customHeight="1" x14ac:dyDescent="0.2">
      <c r="A46" s="55"/>
    </row>
    <row r="47" spans="1:1" ht="15" customHeight="1" x14ac:dyDescent="0.2">
      <c r="A47" s="55"/>
    </row>
    <row r="48" spans="1:1" ht="15" customHeight="1" x14ac:dyDescent="0.2">
      <c r="A48" s="55"/>
    </row>
    <row r="49" spans="1:1" ht="15" customHeight="1" x14ac:dyDescent="0.2">
      <c r="A49" s="55"/>
    </row>
    <row r="50" spans="1:1" ht="15" customHeight="1" x14ac:dyDescent="0.2">
      <c r="A50" s="55"/>
    </row>
    <row r="51" spans="1:1" ht="15" customHeight="1" x14ac:dyDescent="0.2">
      <c r="A51" s="55"/>
    </row>
    <row r="52" spans="1:1" ht="15" customHeight="1" x14ac:dyDescent="0.2">
      <c r="A52" s="55"/>
    </row>
    <row r="53" spans="1:1" ht="15" customHeight="1" x14ac:dyDescent="0.2">
      <c r="A53" s="55"/>
    </row>
    <row r="54" spans="1:1" ht="15" customHeight="1" x14ac:dyDescent="0.2">
      <c r="A54" s="55"/>
    </row>
    <row r="55" spans="1:1" ht="15" customHeight="1" x14ac:dyDescent="0.2">
      <c r="A55" s="55"/>
    </row>
    <row r="56" spans="1:1" ht="15" customHeight="1" x14ac:dyDescent="0.2">
      <c r="A56" s="55"/>
    </row>
    <row r="57" spans="1:1" ht="15" customHeight="1" x14ac:dyDescent="0.2">
      <c r="A57" s="55"/>
    </row>
    <row r="58" spans="1:1" ht="15" customHeight="1" x14ac:dyDescent="0.2">
      <c r="A58" s="55"/>
    </row>
    <row r="59" spans="1:1" ht="15" customHeight="1" x14ac:dyDescent="0.2">
      <c r="A59" s="55"/>
    </row>
    <row r="60" spans="1:1" ht="15" customHeight="1" x14ac:dyDescent="0.2">
      <c r="A60" s="55"/>
    </row>
    <row r="61" spans="1:1" ht="15" customHeight="1" x14ac:dyDescent="0.2">
      <c r="A61" s="55"/>
    </row>
    <row r="62" spans="1:1" ht="15" customHeight="1" x14ac:dyDescent="0.2">
      <c r="A62" s="55"/>
    </row>
    <row r="63" spans="1:1" ht="15" customHeight="1" x14ac:dyDescent="0.2">
      <c r="A63" s="55"/>
    </row>
    <row r="64" spans="1:1" ht="15" customHeight="1" x14ac:dyDescent="0.2">
      <c r="A64" s="55"/>
    </row>
    <row r="65" spans="1:1" ht="15" customHeight="1" x14ac:dyDescent="0.2">
      <c r="A65" s="55"/>
    </row>
    <row r="66" spans="1:1" ht="15" customHeight="1" x14ac:dyDescent="0.2">
      <c r="A66" s="55"/>
    </row>
    <row r="67" spans="1:1" ht="15" customHeight="1" x14ac:dyDescent="0.2">
      <c r="A67" s="55"/>
    </row>
    <row r="68" spans="1:1" ht="15" customHeight="1" x14ac:dyDescent="0.2">
      <c r="A68" s="55"/>
    </row>
    <row r="69" spans="1:1" ht="15" customHeight="1" x14ac:dyDescent="0.2">
      <c r="A69" s="55"/>
    </row>
    <row r="70" spans="1:1" ht="15" customHeight="1" x14ac:dyDescent="0.2">
      <c r="A70" s="55"/>
    </row>
    <row r="71" spans="1:1" ht="15" customHeight="1" x14ac:dyDescent="0.2">
      <c r="A71" s="55"/>
    </row>
    <row r="72" spans="1:1" ht="15" customHeight="1" x14ac:dyDescent="0.2">
      <c r="A72" s="55"/>
    </row>
    <row r="73" spans="1:1" ht="15" customHeight="1" x14ac:dyDescent="0.2">
      <c r="A73" s="55"/>
    </row>
    <row r="74" spans="1:1" ht="15" customHeight="1" x14ac:dyDescent="0.2">
      <c r="A74" s="55"/>
    </row>
    <row r="75" spans="1:1" ht="15" customHeight="1" x14ac:dyDescent="0.2">
      <c r="A75" s="55"/>
    </row>
    <row r="76" spans="1:1" ht="15" customHeight="1" x14ac:dyDescent="0.2">
      <c r="A76" s="55"/>
    </row>
    <row r="77" spans="1:1" ht="15" customHeight="1" x14ac:dyDescent="0.2">
      <c r="A77" s="55"/>
    </row>
    <row r="78" spans="1:1" ht="15" customHeight="1" x14ac:dyDescent="0.2">
      <c r="A78" s="55"/>
    </row>
    <row r="79" spans="1:1" ht="15" customHeight="1" x14ac:dyDescent="0.2">
      <c r="A79" s="55"/>
    </row>
    <row r="80" spans="1:1" ht="15" customHeight="1" x14ac:dyDescent="0.2">
      <c r="A80" s="55"/>
    </row>
    <row r="81" spans="1:1" ht="15" customHeight="1" x14ac:dyDescent="0.2">
      <c r="A81" s="55"/>
    </row>
    <row r="82" spans="1:1" ht="15" customHeight="1" x14ac:dyDescent="0.2">
      <c r="A82" s="55"/>
    </row>
    <row r="83" spans="1:1" ht="15" customHeight="1" x14ac:dyDescent="0.2">
      <c r="A83" s="55"/>
    </row>
    <row r="84" spans="1:1" ht="15" customHeight="1" x14ac:dyDescent="0.2">
      <c r="A84" s="55"/>
    </row>
    <row r="85" spans="1:1" ht="15" customHeight="1" x14ac:dyDescent="0.2">
      <c r="A85" s="55"/>
    </row>
    <row r="86" spans="1:1" ht="15" customHeight="1" x14ac:dyDescent="0.2">
      <c r="A86" s="55"/>
    </row>
    <row r="87" spans="1:1" ht="15" customHeight="1" x14ac:dyDescent="0.2">
      <c r="A87" s="55"/>
    </row>
    <row r="88" spans="1:1" ht="15" customHeight="1" x14ac:dyDescent="0.2">
      <c r="A88" s="55"/>
    </row>
    <row r="89" spans="1:1" ht="15" customHeight="1" x14ac:dyDescent="0.2">
      <c r="A89" s="55"/>
    </row>
    <row r="90" spans="1:1" ht="15" customHeight="1" x14ac:dyDescent="0.2">
      <c r="A90" s="55"/>
    </row>
    <row r="91" spans="1:1" ht="15" customHeight="1" x14ac:dyDescent="0.2">
      <c r="A91" s="55"/>
    </row>
    <row r="92" spans="1:1" ht="15" customHeight="1" x14ac:dyDescent="0.2">
      <c r="A92" s="55"/>
    </row>
    <row r="93" spans="1:1" ht="15" customHeight="1" x14ac:dyDescent="0.2">
      <c r="A93" s="55"/>
    </row>
    <row r="94" spans="1:1" ht="15" customHeight="1" x14ac:dyDescent="0.2">
      <c r="A94" s="55"/>
    </row>
    <row r="95" spans="1:1" ht="15" customHeight="1" x14ac:dyDescent="0.2">
      <c r="A95" s="55"/>
    </row>
    <row r="96" spans="1:1" ht="15" customHeight="1" x14ac:dyDescent="0.2">
      <c r="A96" s="55"/>
    </row>
    <row r="97" spans="1:1" ht="15" customHeight="1" x14ac:dyDescent="0.2">
      <c r="A97" s="55"/>
    </row>
    <row r="98" spans="1:1" ht="15" customHeight="1" x14ac:dyDescent="0.2">
      <c r="A98" s="55"/>
    </row>
    <row r="99" spans="1:1" ht="15" customHeight="1" x14ac:dyDescent="0.2">
      <c r="A99" s="55"/>
    </row>
    <row r="100" spans="1:1" ht="15" customHeight="1" x14ac:dyDescent="0.2">
      <c r="A100" s="55"/>
    </row>
    <row r="101" spans="1:1" ht="15" customHeight="1" x14ac:dyDescent="0.2">
      <c r="A101" s="55"/>
    </row>
    <row r="102" spans="1:1" ht="15" customHeight="1" x14ac:dyDescent="0.2">
      <c r="A102" s="55"/>
    </row>
    <row r="103" spans="1:1" ht="15" customHeight="1" x14ac:dyDescent="0.2">
      <c r="A103" s="55"/>
    </row>
    <row r="104" spans="1:1" ht="15" customHeight="1" x14ac:dyDescent="0.2">
      <c r="A104" s="55"/>
    </row>
    <row r="105" spans="1:1" ht="15" customHeight="1" x14ac:dyDescent="0.2">
      <c r="A105" s="55"/>
    </row>
    <row r="106" spans="1:1" ht="15" customHeight="1" x14ac:dyDescent="0.2">
      <c r="A106" s="55"/>
    </row>
    <row r="107" spans="1:1" ht="15" customHeight="1" x14ac:dyDescent="0.2">
      <c r="A107" s="55"/>
    </row>
    <row r="108" spans="1:1" ht="15" customHeight="1" x14ac:dyDescent="0.2">
      <c r="A108" s="55"/>
    </row>
    <row r="109" spans="1:1" ht="15" customHeight="1" x14ac:dyDescent="0.2">
      <c r="A109" s="55"/>
    </row>
    <row r="110" spans="1:1" ht="15" customHeight="1" x14ac:dyDescent="0.2">
      <c r="A110" s="55"/>
    </row>
    <row r="111" spans="1:1" ht="15" customHeight="1" x14ac:dyDescent="0.2">
      <c r="A111" s="55"/>
    </row>
    <row r="112" spans="1:1" ht="15" customHeight="1" x14ac:dyDescent="0.2">
      <c r="A112" s="55"/>
    </row>
    <row r="113" spans="1:1" x14ac:dyDescent="0.2">
      <c r="A113" s="55"/>
    </row>
    <row r="114" spans="1:1" ht="15" customHeight="1" x14ac:dyDescent="0.2">
      <c r="A114" s="55"/>
    </row>
    <row r="115" spans="1:1" ht="15" customHeight="1" x14ac:dyDescent="0.2">
      <c r="A115" s="55"/>
    </row>
    <row r="116" spans="1:1" ht="15" customHeight="1" x14ac:dyDescent="0.2">
      <c r="A116" s="55"/>
    </row>
    <row r="117" spans="1:1" ht="15" customHeight="1" x14ac:dyDescent="0.2">
      <c r="A117" s="55"/>
    </row>
    <row r="118" spans="1:1" ht="15" customHeight="1" x14ac:dyDescent="0.2">
      <c r="A118" s="55"/>
    </row>
    <row r="119" spans="1:1" ht="15" customHeight="1" x14ac:dyDescent="0.2">
      <c r="A119" s="55"/>
    </row>
    <row r="120" spans="1:1" ht="15" customHeight="1" x14ac:dyDescent="0.2">
      <c r="A120" s="55"/>
    </row>
    <row r="121" spans="1:1" ht="15" customHeight="1" x14ac:dyDescent="0.2">
      <c r="A121" s="55"/>
    </row>
    <row r="122" spans="1:1" ht="15" customHeight="1" x14ac:dyDescent="0.2">
      <c r="A122" s="55"/>
    </row>
    <row r="123" spans="1:1" ht="15" customHeight="1" x14ac:dyDescent="0.2">
      <c r="A123" s="55"/>
    </row>
    <row r="124" spans="1:1" ht="15" customHeight="1" x14ac:dyDescent="0.2">
      <c r="A124" s="55"/>
    </row>
    <row r="125" spans="1:1" ht="15" customHeight="1" x14ac:dyDescent="0.2">
      <c r="A125" s="55"/>
    </row>
    <row r="126" spans="1:1" ht="15" customHeight="1" x14ac:dyDescent="0.2">
      <c r="A126" s="55"/>
    </row>
    <row r="127" spans="1:1" ht="15" customHeight="1" x14ac:dyDescent="0.2">
      <c r="A127" s="55"/>
    </row>
    <row r="128" spans="1:1" ht="15" customHeight="1" x14ac:dyDescent="0.2">
      <c r="A128" s="55"/>
    </row>
    <row r="129" spans="1:1" ht="15" customHeight="1" x14ac:dyDescent="0.2">
      <c r="A129" s="55"/>
    </row>
    <row r="130" spans="1:1" ht="15" customHeight="1" x14ac:dyDescent="0.2">
      <c r="A130" s="55"/>
    </row>
    <row r="131" spans="1:1" ht="15" customHeight="1" x14ac:dyDescent="0.2">
      <c r="A131" s="55"/>
    </row>
    <row r="132" spans="1:1" ht="15" customHeight="1" x14ac:dyDescent="0.2">
      <c r="A132" s="55"/>
    </row>
    <row r="133" spans="1:1" ht="15" customHeight="1" x14ac:dyDescent="0.2">
      <c r="A133" s="55"/>
    </row>
    <row r="134" spans="1:1" ht="15" customHeight="1" x14ac:dyDescent="0.2">
      <c r="A134" s="55"/>
    </row>
    <row r="135" spans="1:1" ht="15" customHeight="1" x14ac:dyDescent="0.2">
      <c r="A135" s="55"/>
    </row>
    <row r="136" spans="1:1" ht="15" customHeight="1" x14ac:dyDescent="0.2">
      <c r="A136" s="55"/>
    </row>
    <row r="137" spans="1:1" ht="15" customHeight="1" x14ac:dyDescent="0.2">
      <c r="A137" s="55"/>
    </row>
    <row r="138" spans="1:1" ht="15" customHeight="1" thickBot="1" x14ac:dyDescent="0.25">
      <c r="A138" s="55"/>
    </row>
    <row r="139" spans="1:1" x14ac:dyDescent="0.2">
      <c r="A139" s="60"/>
    </row>
  </sheetData>
  <sheetProtection algorithmName="SHA-512" hashValue="PAIbarPDrCKdeb6QJptVOVxtpbaBJOcKcp2H2sO6upd4Xz4wZqw0Uf8nG7Mvz2+2jWJpwJq1v2rXmBUQdP4XuQ==" saltValue="oZsP72K+jFhfsN0K+mDXfg==" spinCount="100000" sheet="1" selectLockedCells="1"/>
  <customSheetViews>
    <customSheetView guid="{5D01A672-F135-674E-BDA4-1BBF94768C4E}" showGridLines="0">
      <selection activeCell="D13" sqref="D13"/>
      <pageMargins left="0.7" right="0.7" top="0.75" bottom="0.75" header="0.3" footer="0.3"/>
      <pageSetup orientation="portrait" r:id="rId1"/>
    </customSheetView>
  </customSheetViews>
  <mergeCells count="1">
    <mergeCell ref="B2:B4"/>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53"/>
  <sheetViews>
    <sheetView zoomScale="110" zoomScaleNormal="110" workbookViewId="0">
      <selection activeCell="B21" sqref="B21"/>
    </sheetView>
  </sheetViews>
  <sheetFormatPr defaultColWidth="8.85546875" defaultRowHeight="15" customHeight="1" x14ac:dyDescent="0.25"/>
  <cols>
    <col min="2" max="2" width="32.140625" bestFit="1" customWidth="1"/>
    <col min="5" max="5" width="41.42578125" bestFit="1" customWidth="1"/>
    <col min="8" max="8" width="32.140625" style="3" bestFit="1" customWidth="1"/>
    <col min="10" max="10" width="25.85546875" bestFit="1" customWidth="1"/>
  </cols>
  <sheetData>
    <row r="1" spans="2:10" ht="15" customHeight="1" x14ac:dyDescent="0.25">
      <c r="E1" s="82" t="s">
        <v>404</v>
      </c>
      <c r="F1" s="82" t="s">
        <v>405</v>
      </c>
    </row>
    <row r="2" spans="2:10" ht="15" customHeight="1" x14ac:dyDescent="0.25">
      <c r="E2" s="131" t="s">
        <v>335</v>
      </c>
      <c r="F2" s="131" t="s">
        <v>407</v>
      </c>
      <c r="J2" s="257">
        <v>44531</v>
      </c>
    </row>
    <row r="3" spans="2:10" ht="15" customHeight="1" x14ac:dyDescent="0.25">
      <c r="E3" s="131" t="s">
        <v>336</v>
      </c>
      <c r="F3" s="131" t="s">
        <v>408</v>
      </c>
      <c r="J3" s="257">
        <v>44896</v>
      </c>
    </row>
    <row r="4" spans="2:10" ht="15" customHeight="1" x14ac:dyDescent="0.25">
      <c r="E4" s="131" t="s">
        <v>337</v>
      </c>
      <c r="F4" s="131" t="s">
        <v>409</v>
      </c>
      <c r="J4" s="257">
        <v>45261</v>
      </c>
    </row>
    <row r="5" spans="2:10" ht="15" customHeight="1" x14ac:dyDescent="0.25">
      <c r="E5" s="131" t="s">
        <v>338</v>
      </c>
      <c r="F5" s="131" t="s">
        <v>410</v>
      </c>
      <c r="J5" s="257">
        <v>45627</v>
      </c>
    </row>
    <row r="6" spans="2:10" ht="15" customHeight="1" x14ac:dyDescent="0.25">
      <c r="B6" t="s">
        <v>34</v>
      </c>
      <c r="E6" s="131" t="s">
        <v>339</v>
      </c>
      <c r="F6" s="131" t="s">
        <v>411</v>
      </c>
      <c r="H6" s="3" t="s">
        <v>34</v>
      </c>
      <c r="J6" s="257">
        <v>45992</v>
      </c>
    </row>
    <row r="7" spans="2:10" ht="15" customHeight="1" x14ac:dyDescent="0.25">
      <c r="B7" t="s">
        <v>247</v>
      </c>
      <c r="E7" s="131" t="s">
        <v>340</v>
      </c>
      <c r="F7" s="131" t="s">
        <v>412</v>
      </c>
      <c r="H7" s="3" t="s">
        <v>247</v>
      </c>
      <c r="J7" s="257">
        <v>46357</v>
      </c>
    </row>
    <row r="8" spans="2:10" ht="15" customHeight="1" x14ac:dyDescent="0.25">
      <c r="B8" t="s">
        <v>35</v>
      </c>
      <c r="E8" s="131" t="s">
        <v>341</v>
      </c>
      <c r="F8" s="131" t="s">
        <v>413</v>
      </c>
      <c r="H8" s="3" t="s">
        <v>35</v>
      </c>
    </row>
    <row r="9" spans="2:10" ht="15" customHeight="1" x14ac:dyDescent="0.25">
      <c r="B9" t="s">
        <v>36</v>
      </c>
      <c r="E9" s="131" t="s">
        <v>342</v>
      </c>
      <c r="F9" s="131" t="s">
        <v>414</v>
      </c>
      <c r="H9" s="3" t="s">
        <v>36</v>
      </c>
    </row>
    <row r="10" spans="2:10" ht="15" customHeight="1" x14ac:dyDescent="0.25">
      <c r="B10" t="s">
        <v>236</v>
      </c>
      <c r="E10" s="255" t="s">
        <v>575</v>
      </c>
      <c r="F10" s="255" t="s">
        <v>415</v>
      </c>
      <c r="H10" s="3" t="s">
        <v>236</v>
      </c>
    </row>
    <row r="11" spans="2:10" ht="15" customHeight="1" x14ac:dyDescent="0.25">
      <c r="B11" t="s">
        <v>37</v>
      </c>
      <c r="E11" s="131" t="s">
        <v>343</v>
      </c>
      <c r="F11" s="131" t="s">
        <v>416</v>
      </c>
      <c r="H11" s="3" t="s">
        <v>37</v>
      </c>
    </row>
    <row r="12" spans="2:10" ht="15" customHeight="1" x14ac:dyDescent="0.25">
      <c r="B12" t="s">
        <v>38</v>
      </c>
      <c r="E12" s="131" t="s">
        <v>344</v>
      </c>
      <c r="F12" s="131" t="s">
        <v>417</v>
      </c>
      <c r="H12" s="3" t="s">
        <v>38</v>
      </c>
    </row>
    <row r="13" spans="2:10" ht="15" customHeight="1" x14ac:dyDescent="0.25">
      <c r="B13" t="s">
        <v>222</v>
      </c>
      <c r="E13" s="131" t="s">
        <v>345</v>
      </c>
      <c r="F13" s="131" t="s">
        <v>418</v>
      </c>
      <c r="H13" s="3" t="s">
        <v>222</v>
      </c>
    </row>
    <row r="14" spans="2:10" ht="15" customHeight="1" x14ac:dyDescent="0.25">
      <c r="B14" t="s">
        <v>39</v>
      </c>
      <c r="E14" s="131" t="s">
        <v>346</v>
      </c>
      <c r="F14" s="131" t="s">
        <v>419</v>
      </c>
      <c r="H14" s="3" t="s">
        <v>39</v>
      </c>
    </row>
    <row r="15" spans="2:10" ht="15" customHeight="1" x14ac:dyDescent="0.25">
      <c r="B15" t="s">
        <v>40</v>
      </c>
      <c r="E15" s="131" t="s">
        <v>347</v>
      </c>
      <c r="F15" s="131" t="s">
        <v>420</v>
      </c>
      <c r="H15" s="3" t="s">
        <v>40</v>
      </c>
    </row>
    <row r="16" spans="2:10" ht="15" customHeight="1" x14ac:dyDescent="0.25">
      <c r="B16" t="s">
        <v>41</v>
      </c>
      <c r="E16" s="131" t="s">
        <v>348</v>
      </c>
      <c r="F16" s="131" t="s">
        <v>421</v>
      </c>
      <c r="H16" s="3" t="s">
        <v>41</v>
      </c>
    </row>
    <row r="17" spans="2:8" ht="15" customHeight="1" x14ac:dyDescent="0.25">
      <c r="B17" t="s">
        <v>248</v>
      </c>
      <c r="E17" s="131" t="s">
        <v>349</v>
      </c>
      <c r="F17" s="131" t="s">
        <v>422</v>
      </c>
      <c r="H17" s="3" t="s">
        <v>248</v>
      </c>
    </row>
    <row r="18" spans="2:8" ht="15" customHeight="1" x14ac:dyDescent="0.25">
      <c r="B18" t="s">
        <v>251</v>
      </c>
      <c r="E18" s="131" t="s">
        <v>570</v>
      </c>
      <c r="F18" s="131" t="s">
        <v>406</v>
      </c>
      <c r="H18" s="3" t="s">
        <v>251</v>
      </c>
    </row>
    <row r="19" spans="2:8" s="3" customFormat="1" ht="15" customHeight="1" x14ac:dyDescent="0.25">
      <c r="B19" s="260" t="s">
        <v>521</v>
      </c>
      <c r="E19" s="131" t="s">
        <v>350</v>
      </c>
      <c r="F19" s="131" t="s">
        <v>423</v>
      </c>
      <c r="H19" s="260" t="s">
        <v>521</v>
      </c>
    </row>
    <row r="20" spans="2:8" ht="15" customHeight="1" x14ac:dyDescent="0.25">
      <c r="B20" t="s">
        <v>10</v>
      </c>
      <c r="E20" s="131" t="s">
        <v>351</v>
      </c>
      <c r="F20" s="131" t="s">
        <v>424</v>
      </c>
      <c r="H20" s="3" t="s">
        <v>10</v>
      </c>
    </row>
    <row r="21" spans="2:8" ht="15" customHeight="1" x14ac:dyDescent="0.25">
      <c r="B21" t="s">
        <v>42</v>
      </c>
      <c r="E21" s="131" t="s">
        <v>352</v>
      </c>
      <c r="F21" s="131" t="s">
        <v>426</v>
      </c>
      <c r="H21" s="3" t="s">
        <v>42</v>
      </c>
    </row>
    <row r="22" spans="2:8" ht="15" customHeight="1" x14ac:dyDescent="0.25">
      <c r="B22" t="s">
        <v>11</v>
      </c>
      <c r="E22" s="131" t="s">
        <v>353</v>
      </c>
      <c r="F22" s="131" t="s">
        <v>428</v>
      </c>
      <c r="H22" s="3" t="s">
        <v>11</v>
      </c>
    </row>
    <row r="23" spans="2:8" ht="15" customHeight="1" x14ac:dyDescent="0.25">
      <c r="B23" t="s">
        <v>43</v>
      </c>
      <c r="E23" s="131" t="s">
        <v>354</v>
      </c>
      <c r="F23" s="131" t="s">
        <v>429</v>
      </c>
      <c r="H23" s="3" t="s">
        <v>43</v>
      </c>
    </row>
    <row r="24" spans="2:8" ht="15" customHeight="1" x14ac:dyDescent="0.25">
      <c r="B24" t="s">
        <v>44</v>
      </c>
      <c r="E24" s="131" t="s">
        <v>355</v>
      </c>
      <c r="F24" s="131" t="s">
        <v>430</v>
      </c>
      <c r="H24" s="3" t="s">
        <v>44</v>
      </c>
    </row>
    <row r="25" spans="2:8" ht="15" customHeight="1" x14ac:dyDescent="0.25">
      <c r="B25" t="s">
        <v>45</v>
      </c>
      <c r="E25" s="131" t="s">
        <v>356</v>
      </c>
      <c r="F25" s="131" t="s">
        <v>431</v>
      </c>
      <c r="H25" s="3" t="s">
        <v>45</v>
      </c>
    </row>
    <row r="26" spans="2:8" ht="15" customHeight="1" x14ac:dyDescent="0.25">
      <c r="B26" t="s">
        <v>46</v>
      </c>
      <c r="E26" s="131" t="s">
        <v>357</v>
      </c>
      <c r="F26" s="131" t="s">
        <v>432</v>
      </c>
      <c r="H26" s="3" t="s">
        <v>46</v>
      </c>
    </row>
    <row r="27" spans="2:8" ht="15" customHeight="1" x14ac:dyDescent="0.25">
      <c r="B27" t="s">
        <v>12</v>
      </c>
      <c r="E27" s="131" t="s">
        <v>358</v>
      </c>
      <c r="F27" s="131" t="s">
        <v>433</v>
      </c>
      <c r="H27" s="3" t="s">
        <v>12</v>
      </c>
    </row>
    <row r="28" spans="2:8" ht="15" customHeight="1" x14ac:dyDescent="0.25">
      <c r="B28" t="s">
        <v>47</v>
      </c>
      <c r="E28" s="131" t="s">
        <v>359</v>
      </c>
      <c r="F28" s="131" t="s">
        <v>434</v>
      </c>
      <c r="H28" s="3" t="s">
        <v>47</v>
      </c>
    </row>
    <row r="29" spans="2:8" ht="15" customHeight="1" x14ac:dyDescent="0.25">
      <c r="B29" t="s">
        <v>48</v>
      </c>
      <c r="E29" s="131" t="s">
        <v>360</v>
      </c>
      <c r="F29" s="131" t="s">
        <v>435</v>
      </c>
      <c r="H29" s="3" t="s">
        <v>48</v>
      </c>
    </row>
    <row r="30" spans="2:8" ht="15" customHeight="1" x14ac:dyDescent="0.25">
      <c r="B30" t="s">
        <v>223</v>
      </c>
      <c r="E30" s="131" t="s">
        <v>361</v>
      </c>
      <c r="F30" s="131" t="s">
        <v>436</v>
      </c>
      <c r="H30" s="3" t="s">
        <v>223</v>
      </c>
    </row>
    <row r="31" spans="2:8" ht="15" customHeight="1" x14ac:dyDescent="0.25">
      <c r="B31" t="s">
        <v>49</v>
      </c>
      <c r="E31" s="131" t="s">
        <v>362</v>
      </c>
      <c r="F31" s="131" t="s">
        <v>437</v>
      </c>
      <c r="H31" s="3" t="s">
        <v>49</v>
      </c>
    </row>
    <row r="32" spans="2:8" ht="15" customHeight="1" x14ac:dyDescent="0.25">
      <c r="B32" t="s">
        <v>50</v>
      </c>
      <c r="E32" s="131" t="s">
        <v>363</v>
      </c>
      <c r="F32" s="131" t="s">
        <v>438</v>
      </c>
      <c r="H32" s="3" t="s">
        <v>50</v>
      </c>
    </row>
    <row r="33" spans="2:8" ht="15" customHeight="1" x14ac:dyDescent="0.25">
      <c r="B33" t="s">
        <v>51</v>
      </c>
      <c r="E33" s="131" t="s">
        <v>576</v>
      </c>
      <c r="F33" s="131" t="s">
        <v>439</v>
      </c>
      <c r="H33" s="3" t="s">
        <v>51</v>
      </c>
    </row>
    <row r="34" spans="2:8" ht="15" customHeight="1" x14ac:dyDescent="0.25">
      <c r="B34" t="s">
        <v>52</v>
      </c>
      <c r="E34" s="256" t="s">
        <v>585</v>
      </c>
      <c r="F34" s="131" t="s">
        <v>440</v>
      </c>
      <c r="H34" s="3" t="s">
        <v>52</v>
      </c>
    </row>
    <row r="35" spans="2:8" ht="15" customHeight="1" x14ac:dyDescent="0.25">
      <c r="B35" t="s">
        <v>215</v>
      </c>
      <c r="E35" s="259" t="s">
        <v>584</v>
      </c>
      <c r="F35" s="259" t="s">
        <v>586</v>
      </c>
      <c r="H35" s="3" t="s">
        <v>215</v>
      </c>
    </row>
    <row r="36" spans="2:8" ht="15" customHeight="1" x14ac:dyDescent="0.25">
      <c r="B36" t="s">
        <v>53</v>
      </c>
      <c r="E36" s="131" t="s">
        <v>364</v>
      </c>
      <c r="F36" s="131" t="s">
        <v>441</v>
      </c>
      <c r="H36" s="3" t="s">
        <v>53</v>
      </c>
    </row>
    <row r="37" spans="2:8" ht="15" customHeight="1" x14ac:dyDescent="0.25">
      <c r="B37" t="s">
        <v>224</v>
      </c>
      <c r="E37" s="131" t="s">
        <v>365</v>
      </c>
      <c r="F37" s="131" t="s">
        <v>442</v>
      </c>
      <c r="H37" s="3" t="s">
        <v>224</v>
      </c>
    </row>
    <row r="38" spans="2:8" ht="15" customHeight="1" x14ac:dyDescent="0.25">
      <c r="B38" t="s">
        <v>225</v>
      </c>
      <c r="E38" s="131" t="s">
        <v>366</v>
      </c>
      <c r="F38" s="131" t="s">
        <v>443</v>
      </c>
      <c r="H38" s="3" t="s">
        <v>225</v>
      </c>
    </row>
    <row r="39" spans="2:8" ht="15" customHeight="1" x14ac:dyDescent="0.25">
      <c r="B39" t="s">
        <v>54</v>
      </c>
      <c r="E39" s="131" t="s">
        <v>367</v>
      </c>
      <c r="F39" s="131" t="s">
        <v>444</v>
      </c>
      <c r="H39" s="3" t="s">
        <v>54</v>
      </c>
    </row>
    <row r="40" spans="2:8" ht="15" customHeight="1" x14ac:dyDescent="0.25">
      <c r="B40" t="s">
        <v>55</v>
      </c>
      <c r="E40" s="131" t="s">
        <v>368</v>
      </c>
      <c r="F40" s="131" t="s">
        <v>445</v>
      </c>
      <c r="H40" s="3" t="s">
        <v>55</v>
      </c>
    </row>
    <row r="41" spans="2:8" ht="15" customHeight="1" x14ac:dyDescent="0.25">
      <c r="B41" t="s">
        <v>56</v>
      </c>
      <c r="E41" s="131" t="s">
        <v>369</v>
      </c>
      <c r="F41" s="131" t="s">
        <v>446</v>
      </c>
      <c r="H41" s="3" t="s">
        <v>56</v>
      </c>
    </row>
    <row r="42" spans="2:8" ht="15" customHeight="1" x14ac:dyDescent="0.25">
      <c r="B42" t="s">
        <v>57</v>
      </c>
      <c r="E42" s="131" t="s">
        <v>569</v>
      </c>
      <c r="F42" s="131" t="s">
        <v>427</v>
      </c>
      <c r="H42" s="3" t="s">
        <v>57</v>
      </c>
    </row>
    <row r="43" spans="2:8" ht="15" customHeight="1" x14ac:dyDescent="0.25">
      <c r="B43" t="s">
        <v>58</v>
      </c>
      <c r="E43" s="131" t="s">
        <v>370</v>
      </c>
      <c r="F43" s="131" t="s">
        <v>447</v>
      </c>
      <c r="H43" s="3" t="s">
        <v>58</v>
      </c>
    </row>
    <row r="44" spans="2:8" ht="15" customHeight="1" x14ac:dyDescent="0.25">
      <c r="B44" t="s">
        <v>59</v>
      </c>
      <c r="E44" s="131" t="s">
        <v>371</v>
      </c>
      <c r="F44" s="131" t="s">
        <v>448</v>
      </c>
      <c r="H44" s="3" t="s">
        <v>59</v>
      </c>
    </row>
    <row r="45" spans="2:8" ht="15" customHeight="1" x14ac:dyDescent="0.25">
      <c r="B45" t="s">
        <v>13</v>
      </c>
      <c r="E45" s="131" t="s">
        <v>372</v>
      </c>
      <c r="F45" s="131" t="s">
        <v>449</v>
      </c>
      <c r="H45" s="3" t="s">
        <v>13</v>
      </c>
    </row>
    <row r="46" spans="2:8" ht="15" customHeight="1" x14ac:dyDescent="0.25">
      <c r="B46" t="s">
        <v>60</v>
      </c>
      <c r="E46" s="131" t="s">
        <v>373</v>
      </c>
      <c r="F46" s="131" t="s">
        <v>450</v>
      </c>
      <c r="H46" s="3" t="s">
        <v>60</v>
      </c>
    </row>
    <row r="47" spans="2:8" ht="15" customHeight="1" x14ac:dyDescent="0.25">
      <c r="B47" t="s">
        <v>226</v>
      </c>
      <c r="E47" s="131" t="s">
        <v>374</v>
      </c>
      <c r="F47" s="131" t="s">
        <v>452</v>
      </c>
      <c r="H47" s="3" t="s">
        <v>226</v>
      </c>
    </row>
    <row r="48" spans="2:8" ht="15" customHeight="1" x14ac:dyDescent="0.25">
      <c r="B48" t="s">
        <v>61</v>
      </c>
      <c r="E48" s="131" t="s">
        <v>573</v>
      </c>
      <c r="F48" s="131" t="s">
        <v>574</v>
      </c>
      <c r="H48" s="3" t="s">
        <v>61</v>
      </c>
    </row>
    <row r="49" spans="2:8" ht="15" customHeight="1" x14ac:dyDescent="0.25">
      <c r="B49" t="s">
        <v>62</v>
      </c>
      <c r="E49" s="131" t="s">
        <v>375</v>
      </c>
      <c r="F49" s="131" t="s">
        <v>453</v>
      </c>
      <c r="H49" s="3" t="s">
        <v>62</v>
      </c>
    </row>
    <row r="50" spans="2:8" ht="15" customHeight="1" x14ac:dyDescent="0.25">
      <c r="B50" t="s">
        <v>63</v>
      </c>
      <c r="E50" s="131" t="s">
        <v>376</v>
      </c>
      <c r="F50" s="131" t="s">
        <v>454</v>
      </c>
      <c r="H50" s="3" t="s">
        <v>63</v>
      </c>
    </row>
    <row r="51" spans="2:8" ht="15" customHeight="1" x14ac:dyDescent="0.25">
      <c r="B51" t="s">
        <v>64</v>
      </c>
      <c r="E51" s="131" t="s">
        <v>377</v>
      </c>
      <c r="F51" s="131" t="s">
        <v>455</v>
      </c>
      <c r="H51" s="3" t="s">
        <v>64</v>
      </c>
    </row>
    <row r="52" spans="2:8" ht="15" customHeight="1" x14ac:dyDescent="0.25">
      <c r="B52" t="s">
        <v>202</v>
      </c>
      <c r="E52" s="131" t="s">
        <v>378</v>
      </c>
      <c r="F52" s="131" t="s">
        <v>456</v>
      </c>
      <c r="H52" s="3" t="s">
        <v>202</v>
      </c>
    </row>
    <row r="53" spans="2:8" ht="15" customHeight="1" x14ac:dyDescent="0.25">
      <c r="B53" t="s">
        <v>204</v>
      </c>
      <c r="E53" s="131" t="s">
        <v>379</v>
      </c>
      <c r="F53" s="131" t="s">
        <v>457</v>
      </c>
      <c r="H53" s="3" t="s">
        <v>204</v>
      </c>
    </row>
    <row r="54" spans="2:8" ht="15" customHeight="1" x14ac:dyDescent="0.25">
      <c r="B54" t="s">
        <v>214</v>
      </c>
      <c r="E54" s="131" t="s">
        <v>380</v>
      </c>
      <c r="F54" s="131" t="s">
        <v>458</v>
      </c>
      <c r="H54" s="3" t="s">
        <v>214</v>
      </c>
    </row>
    <row r="55" spans="2:8" ht="15" customHeight="1" x14ac:dyDescent="0.25">
      <c r="B55" t="s">
        <v>205</v>
      </c>
      <c r="E55" s="131" t="s">
        <v>381</v>
      </c>
      <c r="F55" s="131" t="s">
        <v>459</v>
      </c>
      <c r="H55" s="3" t="s">
        <v>205</v>
      </c>
    </row>
    <row r="56" spans="2:8" ht="15" customHeight="1" x14ac:dyDescent="0.25">
      <c r="B56" t="s">
        <v>65</v>
      </c>
      <c r="E56" s="131" t="s">
        <v>382</v>
      </c>
      <c r="F56" s="131" t="s">
        <v>460</v>
      </c>
      <c r="H56" s="3" t="s">
        <v>65</v>
      </c>
    </row>
    <row r="57" spans="2:8" ht="15" customHeight="1" x14ac:dyDescent="0.25">
      <c r="B57" t="s">
        <v>66</v>
      </c>
      <c r="E57" s="131" t="s">
        <v>383</v>
      </c>
      <c r="F57" s="131" t="s">
        <v>461</v>
      </c>
      <c r="H57" s="3" t="s">
        <v>66</v>
      </c>
    </row>
    <row r="58" spans="2:8" ht="15" customHeight="1" x14ac:dyDescent="0.25">
      <c r="B58" t="s">
        <v>68</v>
      </c>
      <c r="E58" s="256" t="s">
        <v>588</v>
      </c>
      <c r="F58" s="255" t="s">
        <v>468</v>
      </c>
      <c r="H58" s="3" t="s">
        <v>68</v>
      </c>
    </row>
    <row r="59" spans="2:8" ht="15" customHeight="1" x14ac:dyDescent="0.25">
      <c r="B59" t="s">
        <v>67</v>
      </c>
      <c r="E59" s="131" t="s">
        <v>384</v>
      </c>
      <c r="F59" s="131" t="s">
        <v>462</v>
      </c>
      <c r="H59" s="3" t="s">
        <v>67</v>
      </c>
    </row>
    <row r="60" spans="2:8" ht="15" customHeight="1" x14ac:dyDescent="0.25">
      <c r="B60" t="s">
        <v>216</v>
      </c>
      <c r="E60" s="131" t="s">
        <v>385</v>
      </c>
      <c r="F60" s="131" t="s">
        <v>463</v>
      </c>
      <c r="H60" s="3" t="s">
        <v>216</v>
      </c>
    </row>
    <row r="61" spans="2:8" ht="15" customHeight="1" x14ac:dyDescent="0.25">
      <c r="B61" t="s">
        <v>69</v>
      </c>
      <c r="E61" s="131" t="s">
        <v>386</v>
      </c>
      <c r="F61" s="131" t="s">
        <v>464</v>
      </c>
      <c r="H61" s="3" t="s">
        <v>69</v>
      </c>
    </row>
    <row r="62" spans="2:8" ht="15" customHeight="1" x14ac:dyDescent="0.25">
      <c r="B62" t="s">
        <v>70</v>
      </c>
      <c r="E62" s="131" t="s">
        <v>568</v>
      </c>
      <c r="F62" s="131" t="s">
        <v>425</v>
      </c>
      <c r="H62" s="3" t="s">
        <v>70</v>
      </c>
    </row>
    <row r="63" spans="2:8" ht="15" customHeight="1" x14ac:dyDescent="0.25">
      <c r="B63" t="s">
        <v>71</v>
      </c>
      <c r="E63" s="131" t="s">
        <v>387</v>
      </c>
      <c r="F63" s="131" t="s">
        <v>465</v>
      </c>
      <c r="H63" s="3" t="s">
        <v>71</v>
      </c>
    </row>
    <row r="64" spans="2:8" ht="15" customHeight="1" x14ac:dyDescent="0.25">
      <c r="B64" t="s">
        <v>72</v>
      </c>
      <c r="E64" s="131" t="s">
        <v>388</v>
      </c>
      <c r="F64" s="131" t="s">
        <v>466</v>
      </c>
      <c r="H64" s="3" t="s">
        <v>72</v>
      </c>
    </row>
    <row r="65" spans="2:8" ht="15" customHeight="1" x14ac:dyDescent="0.25">
      <c r="B65" t="s">
        <v>73</v>
      </c>
      <c r="E65" s="131" t="s">
        <v>389</v>
      </c>
      <c r="F65" s="131" t="s">
        <v>467</v>
      </c>
      <c r="H65" s="3" t="s">
        <v>73</v>
      </c>
    </row>
    <row r="66" spans="2:8" ht="15" customHeight="1" x14ac:dyDescent="0.25">
      <c r="B66" t="s">
        <v>74</v>
      </c>
      <c r="E66" s="131" t="s">
        <v>390</v>
      </c>
      <c r="F66" s="131" t="s">
        <v>469</v>
      </c>
      <c r="H66" s="3" t="s">
        <v>74</v>
      </c>
    </row>
    <row r="67" spans="2:8" ht="15" customHeight="1" x14ac:dyDescent="0.25">
      <c r="B67" t="s">
        <v>14</v>
      </c>
      <c r="E67" s="131" t="s">
        <v>391</v>
      </c>
      <c r="F67" s="131" t="s">
        <v>470</v>
      </c>
      <c r="H67" s="3" t="s">
        <v>14</v>
      </c>
    </row>
    <row r="68" spans="2:8" ht="15" customHeight="1" x14ac:dyDescent="0.25">
      <c r="B68" t="s">
        <v>75</v>
      </c>
      <c r="E68" s="255" t="s">
        <v>572</v>
      </c>
      <c r="F68" s="255" t="s">
        <v>472</v>
      </c>
      <c r="H68" s="3" t="s">
        <v>75</v>
      </c>
    </row>
    <row r="69" spans="2:8" ht="15" customHeight="1" x14ac:dyDescent="0.25">
      <c r="B69" t="s">
        <v>76</v>
      </c>
      <c r="E69" s="255" t="s">
        <v>392</v>
      </c>
      <c r="F69" s="255" t="s">
        <v>471</v>
      </c>
      <c r="H69" s="3" t="s">
        <v>76</v>
      </c>
    </row>
    <row r="70" spans="2:8" ht="15" customHeight="1" x14ac:dyDescent="0.25">
      <c r="B70" t="s">
        <v>77</v>
      </c>
      <c r="E70" s="255" t="s">
        <v>393</v>
      </c>
      <c r="F70" s="255" t="s">
        <v>473</v>
      </c>
      <c r="H70" s="3" t="s">
        <v>77</v>
      </c>
    </row>
    <row r="71" spans="2:8" ht="15" customHeight="1" x14ac:dyDescent="0.25">
      <c r="B71" t="s">
        <v>78</v>
      </c>
      <c r="E71" s="255" t="s">
        <v>394</v>
      </c>
      <c r="F71" s="255" t="s">
        <v>474</v>
      </c>
      <c r="H71" s="3" t="s">
        <v>78</v>
      </c>
    </row>
    <row r="72" spans="2:8" ht="15" customHeight="1" x14ac:dyDescent="0.25">
      <c r="B72" t="s">
        <v>79</v>
      </c>
      <c r="E72" s="255" t="s">
        <v>395</v>
      </c>
      <c r="F72" s="255" t="s">
        <v>475</v>
      </c>
      <c r="H72" s="3" t="s">
        <v>79</v>
      </c>
    </row>
    <row r="73" spans="2:8" ht="15" customHeight="1" x14ac:dyDescent="0.25">
      <c r="B73" t="s">
        <v>80</v>
      </c>
      <c r="E73" s="255" t="s">
        <v>397</v>
      </c>
      <c r="F73" s="255" t="s">
        <v>478</v>
      </c>
      <c r="H73" s="3" t="s">
        <v>80</v>
      </c>
    </row>
    <row r="74" spans="2:8" ht="15" customHeight="1" x14ac:dyDescent="0.25">
      <c r="B74" t="s">
        <v>81</v>
      </c>
      <c r="E74" s="255" t="s">
        <v>396</v>
      </c>
      <c r="F74" s="255" t="s">
        <v>477</v>
      </c>
      <c r="H74" s="3" t="s">
        <v>81</v>
      </c>
    </row>
    <row r="75" spans="2:8" ht="15" customHeight="1" x14ac:dyDescent="0.25">
      <c r="B75" t="s">
        <v>82</v>
      </c>
      <c r="E75" s="255" t="s">
        <v>577</v>
      </c>
      <c r="F75" s="255" t="s">
        <v>476</v>
      </c>
      <c r="H75" s="3" t="s">
        <v>82</v>
      </c>
    </row>
    <row r="76" spans="2:8" ht="15" customHeight="1" x14ac:dyDescent="0.25">
      <c r="B76" t="s">
        <v>83</v>
      </c>
      <c r="E76" s="256" t="s">
        <v>587</v>
      </c>
      <c r="F76" s="255" t="s">
        <v>451</v>
      </c>
      <c r="H76" s="3" t="s">
        <v>83</v>
      </c>
    </row>
    <row r="77" spans="2:8" ht="15" customHeight="1" x14ac:dyDescent="0.25">
      <c r="B77" t="s">
        <v>84</v>
      </c>
      <c r="E77" s="131" t="s">
        <v>398</v>
      </c>
      <c r="F77" s="131" t="s">
        <v>479</v>
      </c>
      <c r="H77" s="3" t="s">
        <v>84</v>
      </c>
    </row>
    <row r="78" spans="2:8" ht="15" customHeight="1" x14ac:dyDescent="0.25">
      <c r="B78" t="s">
        <v>227</v>
      </c>
      <c r="E78" s="131" t="s">
        <v>399</v>
      </c>
      <c r="F78" s="131" t="s">
        <v>480</v>
      </c>
      <c r="H78" s="3" t="s">
        <v>227</v>
      </c>
    </row>
    <row r="79" spans="2:8" ht="15" customHeight="1" x14ac:dyDescent="0.25">
      <c r="B79" t="s">
        <v>241</v>
      </c>
      <c r="E79" s="131" t="s">
        <v>400</v>
      </c>
      <c r="F79" s="131" t="s">
        <v>481</v>
      </c>
      <c r="H79" s="3" t="s">
        <v>241</v>
      </c>
    </row>
    <row r="80" spans="2:8" ht="15" customHeight="1" x14ac:dyDescent="0.25">
      <c r="B80" t="s">
        <v>85</v>
      </c>
      <c r="E80" s="131" t="s">
        <v>401</v>
      </c>
      <c r="F80" s="131" t="s">
        <v>482</v>
      </c>
      <c r="H80" s="3" t="s">
        <v>85</v>
      </c>
    </row>
    <row r="81" spans="2:8" ht="15" customHeight="1" x14ac:dyDescent="0.25">
      <c r="B81" t="s">
        <v>15</v>
      </c>
      <c r="E81" s="131" t="s">
        <v>402</v>
      </c>
      <c r="F81" s="131" t="s">
        <v>483</v>
      </c>
      <c r="H81" s="3" t="s">
        <v>15</v>
      </c>
    </row>
    <row r="82" spans="2:8" ht="15" customHeight="1" x14ac:dyDescent="0.25">
      <c r="B82" t="s">
        <v>16</v>
      </c>
      <c r="E82" s="131" t="s">
        <v>403</v>
      </c>
      <c r="F82" s="131" t="s">
        <v>484</v>
      </c>
      <c r="H82" s="3" t="s">
        <v>16</v>
      </c>
    </row>
    <row r="83" spans="2:8" ht="15" customHeight="1" x14ac:dyDescent="0.25">
      <c r="B83" t="s">
        <v>243</v>
      </c>
      <c r="E83" s="131"/>
      <c r="F83" s="131"/>
      <c r="H83" s="3" t="s">
        <v>243</v>
      </c>
    </row>
    <row r="84" spans="2:8" ht="15" customHeight="1" x14ac:dyDescent="0.25">
      <c r="B84" t="s">
        <v>209</v>
      </c>
      <c r="H84" s="3" t="s">
        <v>209</v>
      </c>
    </row>
    <row r="85" spans="2:8" ht="15" customHeight="1" x14ac:dyDescent="0.25">
      <c r="B85" t="s">
        <v>213</v>
      </c>
      <c r="H85" s="3" t="s">
        <v>213</v>
      </c>
    </row>
    <row r="86" spans="2:8" ht="15" customHeight="1" x14ac:dyDescent="0.25">
      <c r="B86" t="s">
        <v>86</v>
      </c>
      <c r="H86" s="3" t="s">
        <v>86</v>
      </c>
    </row>
    <row r="87" spans="2:8" ht="15" customHeight="1" x14ac:dyDescent="0.25">
      <c r="B87" t="s">
        <v>87</v>
      </c>
      <c r="H87" s="3" t="s">
        <v>87</v>
      </c>
    </row>
    <row r="88" spans="2:8" ht="15" customHeight="1" x14ac:dyDescent="0.25">
      <c r="B88" t="s">
        <v>88</v>
      </c>
      <c r="H88" s="3" t="s">
        <v>88</v>
      </c>
    </row>
    <row r="89" spans="2:8" ht="15" customHeight="1" x14ac:dyDescent="0.25">
      <c r="B89" t="s">
        <v>17</v>
      </c>
      <c r="H89" s="3" t="s">
        <v>17</v>
      </c>
    </row>
    <row r="90" spans="2:8" ht="15" customHeight="1" x14ac:dyDescent="0.25">
      <c r="B90" t="s">
        <v>89</v>
      </c>
      <c r="H90" s="3" t="s">
        <v>89</v>
      </c>
    </row>
    <row r="91" spans="2:8" ht="15" customHeight="1" x14ac:dyDescent="0.25">
      <c r="B91" t="s">
        <v>228</v>
      </c>
      <c r="H91" s="3" t="s">
        <v>228</v>
      </c>
    </row>
    <row r="92" spans="2:8" ht="15" customHeight="1" x14ac:dyDescent="0.25">
      <c r="B92" t="s">
        <v>18</v>
      </c>
      <c r="H92" s="3" t="s">
        <v>18</v>
      </c>
    </row>
    <row r="93" spans="2:8" ht="15" customHeight="1" x14ac:dyDescent="0.25">
      <c r="B93" t="s">
        <v>242</v>
      </c>
      <c r="H93" s="3" t="s">
        <v>242</v>
      </c>
    </row>
    <row r="94" spans="2:8" ht="15" customHeight="1" x14ac:dyDescent="0.25">
      <c r="B94" t="s">
        <v>90</v>
      </c>
      <c r="H94" s="3" t="s">
        <v>90</v>
      </c>
    </row>
    <row r="95" spans="2:8" ht="15" customHeight="1" x14ac:dyDescent="0.25">
      <c r="B95" t="s">
        <v>244</v>
      </c>
      <c r="H95" s="3" t="s">
        <v>244</v>
      </c>
    </row>
    <row r="96" spans="2:8" ht="15" customHeight="1" x14ac:dyDescent="0.25">
      <c r="B96" t="s">
        <v>237</v>
      </c>
      <c r="H96" s="3" t="s">
        <v>237</v>
      </c>
    </row>
    <row r="97" spans="2:8" ht="15" customHeight="1" x14ac:dyDescent="0.25">
      <c r="B97" t="s">
        <v>91</v>
      </c>
      <c r="H97" s="3" t="s">
        <v>91</v>
      </c>
    </row>
    <row r="98" spans="2:8" ht="15" customHeight="1" x14ac:dyDescent="0.25">
      <c r="B98" t="s">
        <v>219</v>
      </c>
      <c r="H98" s="3" t="s">
        <v>219</v>
      </c>
    </row>
    <row r="99" spans="2:8" ht="15" customHeight="1" x14ac:dyDescent="0.25">
      <c r="B99" t="s">
        <v>92</v>
      </c>
      <c r="H99" s="3" t="s">
        <v>92</v>
      </c>
    </row>
    <row r="100" spans="2:8" ht="15" customHeight="1" x14ac:dyDescent="0.25">
      <c r="B100" t="s">
        <v>93</v>
      </c>
      <c r="H100" s="3" t="s">
        <v>93</v>
      </c>
    </row>
    <row r="101" spans="2:8" ht="15" customHeight="1" x14ac:dyDescent="0.25">
      <c r="B101" t="s">
        <v>94</v>
      </c>
      <c r="H101" s="3" t="s">
        <v>94</v>
      </c>
    </row>
    <row r="102" spans="2:8" ht="15" customHeight="1" x14ac:dyDescent="0.25">
      <c r="B102" t="s">
        <v>95</v>
      </c>
      <c r="H102" s="3" t="s">
        <v>95</v>
      </c>
    </row>
    <row r="103" spans="2:8" ht="15" customHeight="1" x14ac:dyDescent="0.25">
      <c r="B103" t="s">
        <v>206</v>
      </c>
      <c r="H103" s="3" t="s">
        <v>206</v>
      </c>
    </row>
    <row r="104" spans="2:8" ht="15" customHeight="1" x14ac:dyDescent="0.25">
      <c r="B104" t="s">
        <v>96</v>
      </c>
      <c r="H104" s="3" t="s">
        <v>96</v>
      </c>
    </row>
    <row r="105" spans="2:8" ht="15" customHeight="1" x14ac:dyDescent="0.25">
      <c r="B105" t="s">
        <v>239</v>
      </c>
      <c r="H105" s="3" t="s">
        <v>239</v>
      </c>
    </row>
    <row r="106" spans="2:8" ht="15" customHeight="1" x14ac:dyDescent="0.25">
      <c r="B106" t="s">
        <v>97</v>
      </c>
      <c r="H106" s="3" t="s">
        <v>97</v>
      </c>
    </row>
    <row r="107" spans="2:8" ht="15" customHeight="1" x14ac:dyDescent="0.25">
      <c r="B107" t="s">
        <v>19</v>
      </c>
      <c r="H107" s="3" t="s">
        <v>19</v>
      </c>
    </row>
    <row r="108" spans="2:8" ht="15" customHeight="1" x14ac:dyDescent="0.25">
      <c r="B108" t="s">
        <v>98</v>
      </c>
      <c r="H108" s="3" t="s">
        <v>98</v>
      </c>
    </row>
    <row r="109" spans="2:8" ht="15" customHeight="1" x14ac:dyDescent="0.25">
      <c r="B109" t="s">
        <v>99</v>
      </c>
      <c r="H109" s="3" t="s">
        <v>99</v>
      </c>
    </row>
    <row r="110" spans="2:8" ht="15" customHeight="1" x14ac:dyDescent="0.25">
      <c r="B110" t="s">
        <v>100</v>
      </c>
      <c r="E110" s="3"/>
      <c r="F110" s="3"/>
      <c r="H110" s="3" t="s">
        <v>100</v>
      </c>
    </row>
    <row r="111" spans="2:8" ht="15" customHeight="1" x14ac:dyDescent="0.25">
      <c r="B111" t="s">
        <v>101</v>
      </c>
      <c r="H111" s="3" t="s">
        <v>101</v>
      </c>
    </row>
    <row r="112" spans="2:8" ht="15" customHeight="1" x14ac:dyDescent="0.25">
      <c r="B112" t="s">
        <v>20</v>
      </c>
      <c r="H112" s="3" t="s">
        <v>20</v>
      </c>
    </row>
    <row r="113" spans="2:11" ht="15" customHeight="1" x14ac:dyDescent="0.25">
      <c r="B113" t="s">
        <v>220</v>
      </c>
      <c r="H113" s="3" t="s">
        <v>220</v>
      </c>
      <c r="J113" s="252"/>
      <c r="K113" s="252"/>
    </row>
    <row r="114" spans="2:11" ht="15" customHeight="1" x14ac:dyDescent="0.25">
      <c r="B114" t="s">
        <v>102</v>
      </c>
      <c r="H114" s="3" t="s">
        <v>102</v>
      </c>
      <c r="J114" s="131"/>
    </row>
    <row r="115" spans="2:11" ht="15" customHeight="1" x14ac:dyDescent="0.25">
      <c r="B115" t="s">
        <v>21</v>
      </c>
      <c r="H115" s="3" t="s">
        <v>21</v>
      </c>
      <c r="J115" s="131"/>
    </row>
    <row r="116" spans="2:11" ht="15" customHeight="1" x14ac:dyDescent="0.25">
      <c r="B116" t="s">
        <v>103</v>
      </c>
      <c r="H116" s="3" t="s">
        <v>103</v>
      </c>
      <c r="J116" s="131"/>
    </row>
    <row r="117" spans="2:11" ht="15" customHeight="1" x14ac:dyDescent="0.25">
      <c r="B117" t="s">
        <v>22</v>
      </c>
      <c r="H117" s="3" t="s">
        <v>22</v>
      </c>
      <c r="J117" s="131"/>
    </row>
    <row r="118" spans="2:11" ht="15" customHeight="1" x14ac:dyDescent="0.25">
      <c r="B118" t="s">
        <v>221</v>
      </c>
      <c r="H118" s="3" t="s">
        <v>221</v>
      </c>
    </row>
    <row r="119" spans="2:11" ht="15" customHeight="1" x14ac:dyDescent="0.25">
      <c r="B119" t="s">
        <v>104</v>
      </c>
      <c r="H119" s="3" t="s">
        <v>104</v>
      </c>
    </row>
    <row r="120" spans="2:11" ht="15" customHeight="1" x14ac:dyDescent="0.25">
      <c r="B120" t="s">
        <v>105</v>
      </c>
      <c r="H120" s="3" t="s">
        <v>105</v>
      </c>
    </row>
    <row r="121" spans="2:11" ht="15" customHeight="1" x14ac:dyDescent="0.25">
      <c r="B121" t="s">
        <v>106</v>
      </c>
      <c r="H121" s="3" t="s">
        <v>106</v>
      </c>
    </row>
    <row r="122" spans="2:11" ht="15" customHeight="1" x14ac:dyDescent="0.25">
      <c r="B122" t="s">
        <v>107</v>
      </c>
      <c r="H122" s="3" t="s">
        <v>107</v>
      </c>
    </row>
    <row r="123" spans="2:11" ht="15" customHeight="1" x14ac:dyDescent="0.25">
      <c r="B123" t="s">
        <v>108</v>
      </c>
      <c r="H123" s="3" t="s">
        <v>108</v>
      </c>
    </row>
    <row r="124" spans="2:11" ht="15" customHeight="1" x14ac:dyDescent="0.25">
      <c r="B124" t="s">
        <v>109</v>
      </c>
      <c r="H124" s="3" t="s">
        <v>109</v>
      </c>
    </row>
    <row r="125" spans="2:11" s="260" customFormat="1" ht="15" customHeight="1" x14ac:dyDescent="0.25">
      <c r="B125" s="260" t="s">
        <v>522</v>
      </c>
      <c r="H125" s="260" t="s">
        <v>522</v>
      </c>
    </row>
    <row r="126" spans="2:11" ht="15" customHeight="1" x14ac:dyDescent="0.25">
      <c r="B126" t="s">
        <v>110</v>
      </c>
      <c r="H126" s="3" t="s">
        <v>110</v>
      </c>
    </row>
    <row r="127" spans="2:11" ht="15" customHeight="1" x14ac:dyDescent="0.25">
      <c r="B127" t="s">
        <v>111</v>
      </c>
      <c r="H127" s="3" t="s">
        <v>111</v>
      </c>
    </row>
    <row r="128" spans="2:11" ht="15" customHeight="1" x14ac:dyDescent="0.25">
      <c r="B128" t="s">
        <v>112</v>
      </c>
      <c r="H128" s="3" t="s">
        <v>112</v>
      </c>
    </row>
    <row r="129" spans="2:8" ht="15" customHeight="1" x14ac:dyDescent="0.25">
      <c r="B129" t="s">
        <v>113</v>
      </c>
      <c r="H129" s="3" t="s">
        <v>113</v>
      </c>
    </row>
    <row r="130" spans="2:8" ht="15" customHeight="1" x14ac:dyDescent="0.25">
      <c r="B130" t="s">
        <v>114</v>
      </c>
      <c r="H130" s="3" t="s">
        <v>114</v>
      </c>
    </row>
    <row r="131" spans="2:8" ht="15" customHeight="1" x14ac:dyDescent="0.25">
      <c r="B131" t="s">
        <v>115</v>
      </c>
      <c r="H131" s="3" t="s">
        <v>115</v>
      </c>
    </row>
    <row r="132" spans="2:8" ht="15" customHeight="1" x14ac:dyDescent="0.25">
      <c r="B132" t="s">
        <v>116</v>
      </c>
      <c r="H132" s="3" t="s">
        <v>116</v>
      </c>
    </row>
    <row r="133" spans="2:8" ht="15" customHeight="1" x14ac:dyDescent="0.25">
      <c r="B133" t="s">
        <v>117</v>
      </c>
      <c r="H133" s="3" t="s">
        <v>117</v>
      </c>
    </row>
    <row r="134" spans="2:8" ht="15" customHeight="1" x14ac:dyDescent="0.25">
      <c r="B134" t="s">
        <v>118</v>
      </c>
      <c r="H134" s="3" t="s">
        <v>118</v>
      </c>
    </row>
    <row r="135" spans="2:8" ht="15" customHeight="1" x14ac:dyDescent="0.25">
      <c r="B135" t="s">
        <v>119</v>
      </c>
      <c r="H135" s="3" t="s">
        <v>119</v>
      </c>
    </row>
    <row r="136" spans="2:8" ht="15" customHeight="1" x14ac:dyDescent="0.25">
      <c r="B136" t="s">
        <v>23</v>
      </c>
      <c r="H136" s="3" t="s">
        <v>23</v>
      </c>
    </row>
    <row r="137" spans="2:8" ht="15" customHeight="1" x14ac:dyDescent="0.25">
      <c r="B137" t="s">
        <v>240</v>
      </c>
      <c r="H137" s="3" t="s">
        <v>240</v>
      </c>
    </row>
    <row r="138" spans="2:8" ht="15" customHeight="1" x14ac:dyDescent="0.25">
      <c r="B138" t="s">
        <v>120</v>
      </c>
      <c r="H138" s="3" t="s">
        <v>120</v>
      </c>
    </row>
    <row r="139" spans="2:8" ht="15" customHeight="1" x14ac:dyDescent="0.25">
      <c r="B139" t="s">
        <v>121</v>
      </c>
      <c r="H139" s="3" t="s">
        <v>121</v>
      </c>
    </row>
    <row r="140" spans="2:8" ht="15" customHeight="1" x14ac:dyDescent="0.25">
      <c r="B140" t="s">
        <v>122</v>
      </c>
      <c r="H140" s="3" t="s">
        <v>122</v>
      </c>
    </row>
    <row r="141" spans="2:8" ht="15" customHeight="1" x14ac:dyDescent="0.25">
      <c r="B141" t="s">
        <v>123</v>
      </c>
      <c r="H141" s="3" t="s">
        <v>123</v>
      </c>
    </row>
    <row r="142" spans="2:8" ht="15" customHeight="1" x14ac:dyDescent="0.25">
      <c r="B142" t="s">
        <v>124</v>
      </c>
      <c r="H142" s="3" t="s">
        <v>124</v>
      </c>
    </row>
    <row r="143" spans="2:8" ht="15" customHeight="1" x14ac:dyDescent="0.25">
      <c r="B143" t="s">
        <v>125</v>
      </c>
      <c r="H143" s="3" t="s">
        <v>125</v>
      </c>
    </row>
    <row r="144" spans="2:8" ht="15" customHeight="1" x14ac:dyDescent="0.25">
      <c r="B144" t="s">
        <v>126</v>
      </c>
      <c r="H144" s="3" t="s">
        <v>126</v>
      </c>
    </row>
    <row r="145" spans="2:8" ht="15" customHeight="1" x14ac:dyDescent="0.25">
      <c r="B145" t="s">
        <v>127</v>
      </c>
      <c r="H145" s="3" t="s">
        <v>127</v>
      </c>
    </row>
    <row r="146" spans="2:8" ht="15" customHeight="1" x14ac:dyDescent="0.25">
      <c r="B146" t="s">
        <v>245</v>
      </c>
      <c r="H146" s="3" t="s">
        <v>245</v>
      </c>
    </row>
    <row r="147" spans="2:8" ht="15" customHeight="1" x14ac:dyDescent="0.25">
      <c r="B147" t="s">
        <v>128</v>
      </c>
      <c r="H147" s="3" t="s">
        <v>128</v>
      </c>
    </row>
    <row r="148" spans="2:8" ht="15" customHeight="1" x14ac:dyDescent="0.25">
      <c r="B148" t="s">
        <v>129</v>
      </c>
      <c r="H148" s="3" t="s">
        <v>129</v>
      </c>
    </row>
    <row r="149" spans="2:8" ht="15" customHeight="1" x14ac:dyDescent="0.25">
      <c r="B149" t="s">
        <v>210</v>
      </c>
      <c r="H149" s="3" t="s">
        <v>210</v>
      </c>
    </row>
    <row r="150" spans="2:8" ht="15" customHeight="1" x14ac:dyDescent="0.25">
      <c r="B150" t="s">
        <v>24</v>
      </c>
      <c r="H150" s="3" t="s">
        <v>24</v>
      </c>
    </row>
    <row r="151" spans="2:8" ht="15" customHeight="1" x14ac:dyDescent="0.25">
      <c r="B151" t="s">
        <v>130</v>
      </c>
      <c r="H151" s="3" t="s">
        <v>130</v>
      </c>
    </row>
    <row r="152" spans="2:8" ht="15" customHeight="1" x14ac:dyDescent="0.25">
      <c r="B152" t="s">
        <v>131</v>
      </c>
      <c r="H152" s="3" t="s">
        <v>131</v>
      </c>
    </row>
    <row r="153" spans="2:8" ht="15" customHeight="1" x14ac:dyDescent="0.25">
      <c r="B153" t="s">
        <v>132</v>
      </c>
      <c r="H153" s="3" t="s">
        <v>132</v>
      </c>
    </row>
    <row r="154" spans="2:8" ht="15" customHeight="1" x14ac:dyDescent="0.25">
      <c r="B154" t="s">
        <v>133</v>
      </c>
      <c r="H154" s="3" t="s">
        <v>133</v>
      </c>
    </row>
    <row r="155" spans="2:8" ht="15" customHeight="1" x14ac:dyDescent="0.25">
      <c r="B155" t="s">
        <v>134</v>
      </c>
      <c r="H155" s="3" t="s">
        <v>134</v>
      </c>
    </row>
    <row r="156" spans="2:8" ht="15" customHeight="1" x14ac:dyDescent="0.25">
      <c r="B156" t="s">
        <v>229</v>
      </c>
      <c r="H156" s="3" t="s">
        <v>229</v>
      </c>
    </row>
    <row r="157" spans="2:8" ht="15" customHeight="1" x14ac:dyDescent="0.25">
      <c r="B157" t="s">
        <v>135</v>
      </c>
      <c r="H157" s="3" t="s">
        <v>135</v>
      </c>
    </row>
    <row r="158" spans="2:8" ht="15" customHeight="1" x14ac:dyDescent="0.25">
      <c r="B158" t="s">
        <v>136</v>
      </c>
      <c r="H158" s="3" t="s">
        <v>136</v>
      </c>
    </row>
    <row r="159" spans="2:8" ht="15" customHeight="1" x14ac:dyDescent="0.25">
      <c r="B159" t="s">
        <v>137</v>
      </c>
      <c r="H159" s="3" t="s">
        <v>137</v>
      </c>
    </row>
    <row r="160" spans="2:8" ht="15" customHeight="1" x14ac:dyDescent="0.25">
      <c r="B160" t="s">
        <v>138</v>
      </c>
      <c r="H160" s="3" t="s">
        <v>138</v>
      </c>
    </row>
    <row r="161" spans="2:8" ht="15" customHeight="1" x14ac:dyDescent="0.25">
      <c r="B161" t="s">
        <v>139</v>
      </c>
      <c r="H161" s="3" t="s">
        <v>139</v>
      </c>
    </row>
    <row r="162" spans="2:8" ht="15" customHeight="1" x14ac:dyDescent="0.25">
      <c r="B162" t="s">
        <v>140</v>
      </c>
      <c r="H162" s="3" t="s">
        <v>140</v>
      </c>
    </row>
    <row r="163" spans="2:8" ht="15" customHeight="1" x14ac:dyDescent="0.25">
      <c r="B163" t="s">
        <v>25</v>
      </c>
      <c r="E163" s="3"/>
      <c r="F163" s="3"/>
      <c r="H163" s="3" t="s">
        <v>25</v>
      </c>
    </row>
    <row r="164" spans="2:8" ht="15" customHeight="1" x14ac:dyDescent="0.25">
      <c r="B164" t="s">
        <v>249</v>
      </c>
      <c r="H164" s="3" t="s">
        <v>249</v>
      </c>
    </row>
    <row r="165" spans="2:8" ht="15" customHeight="1" x14ac:dyDescent="0.25">
      <c r="B165" t="s">
        <v>208</v>
      </c>
      <c r="H165" s="3" t="s">
        <v>208</v>
      </c>
    </row>
    <row r="166" spans="2:8" ht="15" customHeight="1" x14ac:dyDescent="0.25">
      <c r="B166" t="s">
        <v>26</v>
      </c>
      <c r="H166" s="3" t="s">
        <v>26</v>
      </c>
    </row>
    <row r="167" spans="2:8" ht="15" customHeight="1" x14ac:dyDescent="0.25">
      <c r="B167" t="s">
        <v>141</v>
      </c>
      <c r="H167" s="3" t="s">
        <v>141</v>
      </c>
    </row>
    <row r="168" spans="2:8" ht="15" customHeight="1" x14ac:dyDescent="0.25">
      <c r="B168" t="s">
        <v>142</v>
      </c>
      <c r="H168" s="3" t="s">
        <v>142</v>
      </c>
    </row>
    <row r="169" spans="2:8" ht="15" customHeight="1" x14ac:dyDescent="0.25">
      <c r="B169" t="s">
        <v>143</v>
      </c>
      <c r="H169" s="3" t="s">
        <v>143</v>
      </c>
    </row>
    <row r="170" spans="2:8" ht="15" customHeight="1" x14ac:dyDescent="0.25">
      <c r="B170" t="s">
        <v>217</v>
      </c>
      <c r="H170" s="3" t="s">
        <v>217</v>
      </c>
    </row>
    <row r="171" spans="2:8" ht="15" customHeight="1" x14ac:dyDescent="0.25">
      <c r="B171" t="s">
        <v>207</v>
      </c>
      <c r="H171" s="3" t="s">
        <v>207</v>
      </c>
    </row>
    <row r="172" spans="2:8" ht="15" customHeight="1" x14ac:dyDescent="0.25">
      <c r="B172" t="s">
        <v>203</v>
      </c>
      <c r="H172" s="3" t="s">
        <v>203</v>
      </c>
    </row>
    <row r="173" spans="2:8" ht="15" customHeight="1" x14ac:dyDescent="0.25">
      <c r="B173" t="s">
        <v>234</v>
      </c>
      <c r="H173" s="3" t="s">
        <v>234</v>
      </c>
    </row>
    <row r="174" spans="2:8" ht="15" customHeight="1" x14ac:dyDescent="0.25">
      <c r="B174" t="s">
        <v>27</v>
      </c>
      <c r="H174" s="3" t="s">
        <v>27</v>
      </c>
    </row>
    <row r="175" spans="2:8" ht="15" customHeight="1" x14ac:dyDescent="0.25">
      <c r="B175" t="s">
        <v>144</v>
      </c>
      <c r="H175" s="3" t="s">
        <v>144</v>
      </c>
    </row>
    <row r="176" spans="2:8" ht="15" customHeight="1" x14ac:dyDescent="0.25">
      <c r="B176" t="s">
        <v>145</v>
      </c>
      <c r="H176" s="3" t="s">
        <v>145</v>
      </c>
    </row>
    <row r="177" spans="2:8" ht="15" customHeight="1" x14ac:dyDescent="0.25">
      <c r="B177" t="s">
        <v>146</v>
      </c>
      <c r="H177" s="3" t="s">
        <v>146</v>
      </c>
    </row>
    <row r="178" spans="2:8" s="260" customFormat="1" ht="15" customHeight="1" x14ac:dyDescent="0.25">
      <c r="B178" s="260" t="s">
        <v>523</v>
      </c>
      <c r="H178" s="260" t="s">
        <v>523</v>
      </c>
    </row>
    <row r="179" spans="2:8" ht="15" customHeight="1" x14ac:dyDescent="0.25">
      <c r="B179" t="s">
        <v>147</v>
      </c>
      <c r="H179" s="3" t="s">
        <v>147</v>
      </c>
    </row>
    <row r="180" spans="2:8" ht="15" customHeight="1" x14ac:dyDescent="0.25">
      <c r="B180" t="s">
        <v>148</v>
      </c>
      <c r="H180" s="3" t="s">
        <v>148</v>
      </c>
    </row>
    <row r="181" spans="2:8" ht="15" customHeight="1" x14ac:dyDescent="0.25">
      <c r="B181" t="s">
        <v>149</v>
      </c>
      <c r="H181" s="3" t="s">
        <v>149</v>
      </c>
    </row>
    <row r="182" spans="2:8" ht="15" customHeight="1" x14ac:dyDescent="0.25">
      <c r="B182" t="s">
        <v>150</v>
      </c>
      <c r="H182" s="3" t="s">
        <v>150</v>
      </c>
    </row>
    <row r="183" spans="2:8" ht="15" customHeight="1" x14ac:dyDescent="0.25">
      <c r="B183" t="s">
        <v>151</v>
      </c>
      <c r="H183" s="3" t="s">
        <v>151</v>
      </c>
    </row>
    <row r="184" spans="2:8" ht="15" customHeight="1" x14ac:dyDescent="0.25">
      <c r="B184" t="s">
        <v>230</v>
      </c>
      <c r="H184" s="3" t="s">
        <v>230</v>
      </c>
    </row>
    <row r="185" spans="2:8" ht="15" customHeight="1" x14ac:dyDescent="0.25">
      <c r="B185" t="s">
        <v>152</v>
      </c>
      <c r="H185" s="3" t="s">
        <v>152</v>
      </c>
    </row>
    <row r="186" spans="2:8" ht="15" customHeight="1" x14ac:dyDescent="0.25">
      <c r="B186" t="s">
        <v>28</v>
      </c>
      <c r="H186" s="3" t="s">
        <v>28</v>
      </c>
    </row>
    <row r="187" spans="2:8" ht="15" customHeight="1" x14ac:dyDescent="0.25">
      <c r="B187" t="s">
        <v>235</v>
      </c>
      <c r="H187" s="3" t="s">
        <v>235</v>
      </c>
    </row>
    <row r="188" spans="2:8" ht="15" customHeight="1" x14ac:dyDescent="0.25">
      <c r="B188" t="s">
        <v>153</v>
      </c>
      <c r="H188" s="3" t="s">
        <v>153</v>
      </c>
    </row>
    <row r="189" spans="2:8" ht="15" customHeight="1" x14ac:dyDescent="0.25">
      <c r="B189" t="s">
        <v>246</v>
      </c>
      <c r="H189" s="3" t="s">
        <v>246</v>
      </c>
    </row>
    <row r="190" spans="2:8" ht="15" customHeight="1" x14ac:dyDescent="0.25">
      <c r="B190" t="s">
        <v>154</v>
      </c>
      <c r="H190" s="3" t="s">
        <v>154</v>
      </c>
    </row>
    <row r="191" spans="2:8" ht="15" customHeight="1" x14ac:dyDescent="0.25">
      <c r="B191" t="s">
        <v>155</v>
      </c>
      <c r="H191" s="3" t="s">
        <v>155</v>
      </c>
    </row>
    <row r="192" spans="2:8" ht="15" customHeight="1" x14ac:dyDescent="0.25">
      <c r="B192" t="s">
        <v>156</v>
      </c>
      <c r="H192" s="3" t="s">
        <v>156</v>
      </c>
    </row>
    <row r="193" spans="2:8" ht="15" customHeight="1" x14ac:dyDescent="0.25">
      <c r="B193" t="s">
        <v>231</v>
      </c>
      <c r="H193" s="3" t="s">
        <v>231</v>
      </c>
    </row>
    <row r="194" spans="2:8" ht="15" customHeight="1" x14ac:dyDescent="0.25">
      <c r="B194" t="s">
        <v>157</v>
      </c>
      <c r="H194" s="3" t="s">
        <v>157</v>
      </c>
    </row>
    <row r="195" spans="2:8" ht="15" customHeight="1" x14ac:dyDescent="0.25">
      <c r="B195" t="s">
        <v>158</v>
      </c>
      <c r="H195" s="3" t="s">
        <v>158</v>
      </c>
    </row>
    <row r="196" spans="2:8" ht="15" customHeight="1" x14ac:dyDescent="0.25">
      <c r="B196" t="s">
        <v>211</v>
      </c>
      <c r="H196" s="3" t="s">
        <v>211</v>
      </c>
    </row>
    <row r="197" spans="2:8" ht="15" customHeight="1" x14ac:dyDescent="0.25">
      <c r="B197" t="s">
        <v>159</v>
      </c>
      <c r="H197" s="3" t="s">
        <v>159</v>
      </c>
    </row>
    <row r="198" spans="2:8" ht="15" customHeight="1" x14ac:dyDescent="0.25">
      <c r="B198" t="s">
        <v>160</v>
      </c>
      <c r="E198" s="3"/>
      <c r="F198" s="3"/>
      <c r="H198" s="3" t="s">
        <v>160</v>
      </c>
    </row>
    <row r="199" spans="2:8" ht="15" customHeight="1" x14ac:dyDescent="0.25">
      <c r="B199" t="s">
        <v>161</v>
      </c>
      <c r="H199" s="3" t="s">
        <v>161</v>
      </c>
    </row>
    <row r="200" spans="2:8" ht="15" customHeight="1" x14ac:dyDescent="0.25">
      <c r="B200" t="s">
        <v>162</v>
      </c>
      <c r="H200" s="3" t="s">
        <v>162</v>
      </c>
    </row>
    <row r="201" spans="2:8" ht="15" customHeight="1" x14ac:dyDescent="0.25">
      <c r="B201" t="s">
        <v>163</v>
      </c>
      <c r="H201" s="3" t="s">
        <v>163</v>
      </c>
    </row>
    <row r="202" spans="2:8" ht="15" customHeight="1" x14ac:dyDescent="0.25">
      <c r="B202" t="s">
        <v>164</v>
      </c>
      <c r="H202" s="3" t="s">
        <v>164</v>
      </c>
    </row>
    <row r="203" spans="2:8" ht="15" customHeight="1" x14ac:dyDescent="0.25">
      <c r="B203" t="s">
        <v>165</v>
      </c>
      <c r="H203" s="3" t="s">
        <v>165</v>
      </c>
    </row>
    <row r="204" spans="2:8" ht="15" customHeight="1" x14ac:dyDescent="0.25">
      <c r="B204" t="s">
        <v>166</v>
      </c>
      <c r="H204" s="3" t="s">
        <v>166</v>
      </c>
    </row>
    <row r="205" spans="2:8" ht="15" customHeight="1" x14ac:dyDescent="0.25">
      <c r="B205" t="s">
        <v>167</v>
      </c>
      <c r="H205" s="3" t="s">
        <v>167</v>
      </c>
    </row>
    <row r="206" spans="2:8" ht="15" customHeight="1" x14ac:dyDescent="0.25">
      <c r="B206" t="s">
        <v>168</v>
      </c>
      <c r="H206" s="3" t="s">
        <v>168</v>
      </c>
    </row>
    <row r="207" spans="2:8" ht="15" customHeight="1" x14ac:dyDescent="0.25">
      <c r="B207" t="s">
        <v>169</v>
      </c>
      <c r="H207" s="3" t="s">
        <v>169</v>
      </c>
    </row>
    <row r="208" spans="2:8" ht="15" customHeight="1" x14ac:dyDescent="0.25">
      <c r="B208" t="s">
        <v>170</v>
      </c>
      <c r="H208" s="3" t="s">
        <v>170</v>
      </c>
    </row>
    <row r="209" spans="2:8" ht="15" customHeight="1" x14ac:dyDescent="0.25">
      <c r="B209" t="s">
        <v>171</v>
      </c>
      <c r="H209" s="3" t="s">
        <v>171</v>
      </c>
    </row>
    <row r="210" spans="2:8" ht="15" customHeight="1" x14ac:dyDescent="0.25">
      <c r="B210" t="s">
        <v>172</v>
      </c>
      <c r="H210" s="3" t="s">
        <v>172</v>
      </c>
    </row>
    <row r="211" spans="2:8" ht="15" customHeight="1" x14ac:dyDescent="0.25">
      <c r="B211" t="s">
        <v>173</v>
      </c>
      <c r="H211" s="3" t="s">
        <v>173</v>
      </c>
    </row>
    <row r="212" spans="2:8" ht="15" customHeight="1" x14ac:dyDescent="0.25">
      <c r="B212" t="s">
        <v>232</v>
      </c>
      <c r="H212" s="3" t="s">
        <v>232</v>
      </c>
    </row>
    <row r="213" spans="2:8" s="260" customFormat="1" ht="15" customHeight="1" x14ac:dyDescent="0.25">
      <c r="B213" s="260" t="s">
        <v>524</v>
      </c>
      <c r="H213" s="260" t="s">
        <v>524</v>
      </c>
    </row>
    <row r="214" spans="2:8" ht="15" customHeight="1" x14ac:dyDescent="0.25">
      <c r="B214" t="s">
        <v>29</v>
      </c>
      <c r="H214" s="3" t="s">
        <v>29</v>
      </c>
    </row>
    <row r="215" spans="2:8" ht="15" customHeight="1" x14ac:dyDescent="0.25">
      <c r="B215" t="s">
        <v>174</v>
      </c>
      <c r="H215" s="3" t="s">
        <v>174</v>
      </c>
    </row>
    <row r="216" spans="2:8" ht="15" customHeight="1" x14ac:dyDescent="0.25">
      <c r="B216" t="s">
        <v>175</v>
      </c>
      <c r="H216" s="3" t="s">
        <v>175</v>
      </c>
    </row>
    <row r="217" spans="2:8" ht="15" customHeight="1" x14ac:dyDescent="0.25">
      <c r="B217" t="s">
        <v>176</v>
      </c>
      <c r="H217" s="3" t="s">
        <v>176</v>
      </c>
    </row>
    <row r="218" spans="2:8" ht="15" customHeight="1" x14ac:dyDescent="0.25">
      <c r="B218" t="s">
        <v>250</v>
      </c>
      <c r="H218" s="3" t="s">
        <v>250</v>
      </c>
    </row>
    <row r="219" spans="2:8" ht="15" customHeight="1" x14ac:dyDescent="0.25">
      <c r="B219" t="s">
        <v>177</v>
      </c>
      <c r="H219" s="3" t="s">
        <v>177</v>
      </c>
    </row>
    <row r="220" spans="2:8" ht="15" customHeight="1" x14ac:dyDescent="0.25">
      <c r="B220" t="s">
        <v>30</v>
      </c>
      <c r="H220" s="3" t="s">
        <v>30</v>
      </c>
    </row>
    <row r="221" spans="2:8" ht="15" customHeight="1" x14ac:dyDescent="0.25">
      <c r="B221" t="s">
        <v>31</v>
      </c>
      <c r="H221" s="3" t="s">
        <v>31</v>
      </c>
    </row>
    <row r="222" spans="2:8" ht="15" customHeight="1" x14ac:dyDescent="0.25">
      <c r="B222" t="s">
        <v>178</v>
      </c>
      <c r="H222" s="3" t="s">
        <v>178</v>
      </c>
    </row>
    <row r="223" spans="2:8" ht="15" customHeight="1" x14ac:dyDescent="0.25">
      <c r="B223" t="s">
        <v>179</v>
      </c>
      <c r="H223" s="3" t="s">
        <v>179</v>
      </c>
    </row>
    <row r="224" spans="2:8" ht="15" customHeight="1" x14ac:dyDescent="0.25">
      <c r="B224" t="s">
        <v>180</v>
      </c>
      <c r="H224" s="3" t="s">
        <v>180</v>
      </c>
    </row>
    <row r="225" spans="2:8" ht="15" customHeight="1" x14ac:dyDescent="0.25">
      <c r="B225" t="s">
        <v>181</v>
      </c>
      <c r="H225" s="3" t="s">
        <v>181</v>
      </c>
    </row>
    <row r="226" spans="2:8" ht="15" customHeight="1" x14ac:dyDescent="0.25">
      <c r="B226" t="s">
        <v>182</v>
      </c>
      <c r="H226" s="3" t="s">
        <v>182</v>
      </c>
    </row>
    <row r="227" spans="2:8" ht="15" customHeight="1" x14ac:dyDescent="0.25">
      <c r="B227" t="s">
        <v>183</v>
      </c>
      <c r="H227" s="3" t="s">
        <v>183</v>
      </c>
    </row>
    <row r="228" spans="2:8" ht="15" customHeight="1" x14ac:dyDescent="0.25">
      <c r="B228" t="s">
        <v>218</v>
      </c>
      <c r="H228" s="3" t="s">
        <v>218</v>
      </c>
    </row>
    <row r="229" spans="2:8" ht="15" customHeight="1" x14ac:dyDescent="0.25">
      <c r="B229" t="s">
        <v>184</v>
      </c>
      <c r="H229" s="3" t="s">
        <v>184</v>
      </c>
    </row>
    <row r="230" spans="2:8" ht="15" customHeight="1" x14ac:dyDescent="0.25">
      <c r="B230" t="s">
        <v>185</v>
      </c>
      <c r="H230" s="3" t="s">
        <v>185</v>
      </c>
    </row>
    <row r="231" spans="2:8" ht="15" customHeight="1" x14ac:dyDescent="0.25">
      <c r="B231" t="s">
        <v>252</v>
      </c>
      <c r="H231" s="3" t="s">
        <v>252</v>
      </c>
    </row>
    <row r="232" spans="2:8" ht="15" customHeight="1" x14ac:dyDescent="0.25">
      <c r="B232" t="s">
        <v>186</v>
      </c>
      <c r="H232" s="3" t="s">
        <v>186</v>
      </c>
    </row>
    <row r="233" spans="2:8" ht="15" customHeight="1" x14ac:dyDescent="0.25">
      <c r="B233" t="s">
        <v>187</v>
      </c>
      <c r="H233" s="3" t="s">
        <v>187</v>
      </c>
    </row>
    <row r="234" spans="2:8" ht="15" customHeight="1" x14ac:dyDescent="0.25">
      <c r="B234" t="s">
        <v>188</v>
      </c>
      <c r="H234" s="3" t="s">
        <v>188</v>
      </c>
    </row>
    <row r="235" spans="2:8" ht="15" customHeight="1" x14ac:dyDescent="0.25">
      <c r="B235" t="s">
        <v>233</v>
      </c>
      <c r="H235" s="3" t="s">
        <v>233</v>
      </c>
    </row>
    <row r="236" spans="2:8" ht="15" customHeight="1" x14ac:dyDescent="0.25">
      <c r="B236" t="s">
        <v>189</v>
      </c>
      <c r="H236" s="3" t="s">
        <v>189</v>
      </c>
    </row>
    <row r="237" spans="2:8" ht="15" customHeight="1" x14ac:dyDescent="0.25">
      <c r="B237" t="s">
        <v>238</v>
      </c>
      <c r="H237" s="3" t="s">
        <v>238</v>
      </c>
    </row>
    <row r="238" spans="2:8" ht="15" customHeight="1" x14ac:dyDescent="0.25">
      <c r="B238" t="s">
        <v>190</v>
      </c>
      <c r="H238" s="3" t="s">
        <v>190</v>
      </c>
    </row>
    <row r="239" spans="2:8" ht="15" customHeight="1" x14ac:dyDescent="0.25">
      <c r="B239" t="s">
        <v>191</v>
      </c>
      <c r="H239" s="3" t="s">
        <v>191</v>
      </c>
    </row>
    <row r="240" spans="2:8" ht="15" customHeight="1" x14ac:dyDescent="0.25">
      <c r="B240" t="s">
        <v>192</v>
      </c>
      <c r="H240" s="3" t="s">
        <v>192</v>
      </c>
    </row>
    <row r="241" spans="2:8" ht="15" customHeight="1" x14ac:dyDescent="0.25">
      <c r="B241" t="s">
        <v>32</v>
      </c>
      <c r="H241" s="3" t="s">
        <v>32</v>
      </c>
    </row>
    <row r="242" spans="2:8" ht="15" customHeight="1" x14ac:dyDescent="0.25">
      <c r="B242" t="s">
        <v>33</v>
      </c>
      <c r="H242" s="3" t="s">
        <v>33</v>
      </c>
    </row>
    <row r="243" spans="2:8" ht="15" customHeight="1" x14ac:dyDescent="0.25">
      <c r="B243" t="s">
        <v>193</v>
      </c>
      <c r="H243" s="3" t="s">
        <v>193</v>
      </c>
    </row>
    <row r="244" spans="2:8" ht="15" customHeight="1" x14ac:dyDescent="0.25">
      <c r="B244" t="s">
        <v>194</v>
      </c>
      <c r="H244" s="3" t="s">
        <v>194</v>
      </c>
    </row>
    <row r="245" spans="2:8" ht="15" customHeight="1" x14ac:dyDescent="0.25">
      <c r="B245" t="s">
        <v>195</v>
      </c>
      <c r="H245" s="3" t="s">
        <v>195</v>
      </c>
    </row>
    <row r="246" spans="2:8" ht="15" customHeight="1" x14ac:dyDescent="0.25">
      <c r="B246" t="s">
        <v>196</v>
      </c>
      <c r="H246" s="3" t="s">
        <v>196</v>
      </c>
    </row>
    <row r="247" spans="2:8" ht="15" customHeight="1" x14ac:dyDescent="0.25">
      <c r="B247" t="s">
        <v>197</v>
      </c>
      <c r="H247" s="3" t="s">
        <v>197</v>
      </c>
    </row>
    <row r="248" spans="2:8" ht="15" customHeight="1" x14ac:dyDescent="0.25">
      <c r="B248" t="s">
        <v>198</v>
      </c>
      <c r="H248" s="3" t="s">
        <v>198</v>
      </c>
    </row>
    <row r="249" spans="2:8" ht="15" customHeight="1" x14ac:dyDescent="0.25">
      <c r="B249" t="s">
        <v>212</v>
      </c>
      <c r="H249" s="3" t="s">
        <v>212</v>
      </c>
    </row>
    <row r="250" spans="2:8" ht="15" customHeight="1" x14ac:dyDescent="0.25">
      <c r="B250" t="s">
        <v>199</v>
      </c>
      <c r="H250" s="3" t="s">
        <v>199</v>
      </c>
    </row>
    <row r="251" spans="2:8" ht="15" customHeight="1" x14ac:dyDescent="0.25">
      <c r="B251" t="s">
        <v>200</v>
      </c>
      <c r="H251" s="3" t="s">
        <v>200</v>
      </c>
    </row>
    <row r="252" spans="2:8" ht="15" customHeight="1" x14ac:dyDescent="0.25">
      <c r="B252" t="s">
        <v>201</v>
      </c>
      <c r="H252" s="3" t="s">
        <v>201</v>
      </c>
    </row>
    <row r="253" spans="2:8" ht="15" customHeight="1" x14ac:dyDescent="0.25">
      <c r="B253" t="s">
        <v>5</v>
      </c>
      <c r="H253" s="3" t="s">
        <v>5</v>
      </c>
    </row>
  </sheetData>
  <sortState ref="E2:F82">
    <sortCondition ref="E2:E82"/>
  </sortState>
  <customSheetViews>
    <customSheetView guid="{5D01A672-F135-674E-BDA4-1BBF94768C4E}" topLeftCell="A6">
      <selection activeCell="K18" sqref="K18"/>
      <pageMargins left="0.7" right="0.7" top="0.75" bottom="0.75" header="0.3" footer="0.3"/>
      <pageSetup orientation="portrait" r:id="rId1"/>
    </customSheetView>
  </customSheetViews>
  <conditionalFormatting sqref="F1:F1048576">
    <cfRule type="duplicateValues" dxfId="0" priority="1"/>
  </conditionalFormatting>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Attestation</vt:lpstr>
      <vt:lpstr>ClientCon</vt:lpstr>
      <vt:lpstr>AcctActivity</vt:lpstr>
      <vt:lpstr>STRs</vt:lpstr>
      <vt:lpstr>Cash</vt:lpstr>
      <vt:lpstr>Training</vt:lpstr>
      <vt:lpstr>Overall Check</vt:lpstr>
      <vt:lpstr>Sheet1</vt:lpstr>
      <vt:lpstr>AcctActivity!Print_Area</vt:lpstr>
      <vt:lpstr>Cash!Print_Area</vt:lpstr>
      <vt:lpstr>ClientCon!Print_Area</vt:lpstr>
      <vt:lpstr>STRs!Print_Area</vt:lpstr>
      <vt:lpstr>Training!Print_Area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 Barr</dc:creator>
  <cp:lastModifiedBy>Ianna L Bethel</cp:lastModifiedBy>
  <cp:lastPrinted>2019-10-09T18:18:47Z</cp:lastPrinted>
  <dcterms:created xsi:type="dcterms:W3CDTF">2017-12-07T16:57:43Z</dcterms:created>
  <dcterms:modified xsi:type="dcterms:W3CDTF">2021-12-14T22:05:02Z</dcterms:modified>
</cp:coreProperties>
</file>